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784" activeTab="0"/>
  </bookViews>
  <sheets>
    <sheet name="Таблица 1" sheetId="1" r:id="rId1"/>
    <sheet name="Таблица 2" sheetId="2" r:id="rId2"/>
    <sheet name="Лист1" sheetId="3" r:id="rId3"/>
  </sheets>
  <definedNames>
    <definedName name="_xlnm.Print_Titles" localSheetId="0">'Таблица 1'!$3:$6</definedName>
    <definedName name="_xlnm.Print_Titles" localSheetId="1">'Таблица 2'!$3:$6</definedName>
    <definedName name="_xlnm.Print_Area" localSheetId="0">'Таблица 1'!$A$1:$M$51</definedName>
    <definedName name="_xlnm.Print_Area" localSheetId="1">'Таблица 2'!$A$1:$U$102</definedName>
  </definedNames>
  <calcPr fullCalcOnLoad="1"/>
</workbook>
</file>

<file path=xl/sharedStrings.xml><?xml version="1.0" encoding="utf-8"?>
<sst xmlns="http://schemas.openxmlformats.org/spreadsheetml/2006/main" count="353" uniqueCount="216">
  <si>
    <t>№</t>
  </si>
  <si>
    <t>Дата вступления в силу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</si>
  <si>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</si>
  <si>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</si>
  <si>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</si>
  <si>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</si>
  <si>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</si>
  <si>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БДО</t>
  </si>
  <si>
    <t>БПО</t>
  </si>
  <si>
    <t>А</t>
  </si>
  <si>
    <t>1.1.</t>
  </si>
  <si>
    <t>1.2.</t>
  </si>
  <si>
    <t>2.1.</t>
  </si>
  <si>
    <t>2.2.</t>
  </si>
  <si>
    <t>3.2.</t>
  </si>
  <si>
    <t>4.1.</t>
  </si>
  <si>
    <t>4.2.</t>
  </si>
  <si>
    <t>5.1.</t>
  </si>
  <si>
    <t>5.2.</t>
  </si>
  <si>
    <t>6.1.</t>
  </si>
  <si>
    <t>Б</t>
  </si>
  <si>
    <t>Расходные обязательства по социальному обеспечению населения</t>
  </si>
  <si>
    <t>1.</t>
  </si>
  <si>
    <t>2.</t>
  </si>
  <si>
    <t>В</t>
  </si>
  <si>
    <t>Г</t>
  </si>
  <si>
    <t>Д</t>
  </si>
  <si>
    <t>Расходные обязательства по предоставлению межбюджетных трансфертов</t>
  </si>
  <si>
    <t>Дотации</t>
  </si>
  <si>
    <t>Дотации на выравнивание бюджетной обеспеченности муниципальных районов и городских округов</t>
  </si>
  <si>
    <t>1.3.</t>
  </si>
  <si>
    <t xml:space="preserve">Субсидии </t>
  </si>
  <si>
    <t>3.</t>
  </si>
  <si>
    <t>Субвенции</t>
  </si>
  <si>
    <t>3.1.</t>
  </si>
  <si>
    <t>4.</t>
  </si>
  <si>
    <t>Иные межбюджетные трансферты</t>
  </si>
  <si>
    <t>Е</t>
  </si>
  <si>
    <t>Расходные обязательства по обслуживанию государственного долга Нижегородской области</t>
  </si>
  <si>
    <t>Ж</t>
  </si>
  <si>
    <t>Коды классификации 
расходов бюджетов</t>
  </si>
  <si>
    <t>1</t>
  </si>
  <si>
    <t>8</t>
  </si>
  <si>
    <t>Содержание расходного обязательства</t>
  </si>
  <si>
    <t>Дата окончания действия нормативного правового акта, договора, соглашения</t>
  </si>
  <si>
    <t>6.2.</t>
  </si>
  <si>
    <t>Расходные обязательства по исполнению судебных актов по искам к Нижегородской области о возмещении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 либо должностных лиц этих органов</t>
  </si>
  <si>
    <t>Всего</t>
  </si>
  <si>
    <t>отчетный финансовый год</t>
  </si>
  <si>
    <t>текущий финансовый год
 (план)</t>
  </si>
  <si>
    <t>текущий финансовый год
(факт)</t>
  </si>
  <si>
    <t>очередной финансовый год</t>
  </si>
  <si>
    <t>1-ый год планового периода</t>
  </si>
  <si>
    <t>2-ой год планового периода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</si>
  <si>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</si>
  <si>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Иные расходы</t>
  </si>
  <si>
    <t>Закупка товаров, работ, услуг в целях содержания казенных учреждений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</si>
  <si>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</si>
  <si>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</si>
  <si>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4.1.1.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</si>
  <si>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
работ)
</t>
  </si>
  <si>
    <t>4.1.2.</t>
  </si>
  <si>
    <t>4.1.3.</t>
  </si>
  <si>
    <t>Субсидии бюджетным учреждениям на иные цели</t>
  </si>
  <si>
    <t>4.1. Предоставление субсидий бюджетным учреждениям</t>
  </si>
  <si>
    <t>4.2. Предоставление субсидий автономным учреждениям</t>
  </si>
  <si>
    <t>4.2.1.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</si>
  <si>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
</t>
  </si>
  <si>
    <t>Субсидии автономным учреждениям на иные цели</t>
  </si>
  <si>
    <t>4.2.3.</t>
  </si>
  <si>
    <t>4.2.2.</t>
  </si>
  <si>
    <t>Публичные нормативные социальные выплаты гражданам</t>
  </si>
  <si>
    <t>Премии и гранты</t>
  </si>
  <si>
    <t>Иные выплаты населению</t>
  </si>
  <si>
    <t>Стипендии</t>
  </si>
  <si>
    <t>Публичные нормативные выплаты гражданам несоциального характера</t>
  </si>
  <si>
    <t xml:space="preserve">Дотации на поддержку мер по обеспечениию сбалансированности бюджетов </t>
  </si>
  <si>
    <t>Дотации бюджетам закрытых административно-территориальных образований, связанных со статусом закрытых административно- территориальных образований</t>
  </si>
  <si>
    <t>5.</t>
  </si>
  <si>
    <t>6.</t>
  </si>
  <si>
    <t>3.1.1.</t>
  </si>
  <si>
    <t>3.2.1.</t>
  </si>
  <si>
    <t>4.1.1.1.</t>
  </si>
  <si>
    <t>4.1.2.1.</t>
  </si>
  <si>
    <t>4.1.3.1.</t>
  </si>
  <si>
    <t>4.2.1.1.</t>
  </si>
  <si>
    <t>4.2.2.1.</t>
  </si>
  <si>
    <t>4.2.3.1.</t>
  </si>
  <si>
    <t>Социальные выплаты гражданам, кроме публичных нормативных социальных выплат</t>
  </si>
  <si>
    <t>2.1.1.</t>
  </si>
  <si>
    <t>2.2.1.</t>
  </si>
  <si>
    <t xml:space="preserve">Закупка товаров, работ, услуг в целях содержания органа государственной власти </t>
  </si>
  <si>
    <t>2..3.</t>
  </si>
  <si>
    <t>2.3.1.</t>
  </si>
  <si>
    <t>5</t>
  </si>
  <si>
    <t>6</t>
  </si>
  <si>
    <t>7</t>
  </si>
  <si>
    <t>9</t>
  </si>
  <si>
    <t>Таблица 2. РЕЕСТР РАСХОДНЫХ ОБЯЗАТЕЛЬСТВ  НИЖЕГОРОДСКОЙ ОБЛАСТИ (РЕЕСТР РАСХОДНЫХ ОБЯЗАТЕЛЬСТВ СУБЪЕКТОВ БЮДЖЕТНОГО ПЛАНИРОВАНИЯ  ОБЛАСТНОГО БЮДЖЕТА) ПО РАСХОДНЫМ ОБЯЗАТЕЛЬСТВАМ, ИСПОЛНЯЕМЫМ ЗА СЧЕТ СУБВЕНЦИЙ ИЗ ФЕДЕРАЛЬНОГО БЮДЖЕТА И ИСТОЧНИКОВ ФИНАНСИРОВАНИЯ ДЕФИЦИТА БЮДЖЕТА В ЧАСТИ ОСТАТКОВ СУБВЕНЦИЙ ПРОШЛЫХ ЛЕТ</t>
  </si>
  <si>
    <t>З</t>
  </si>
  <si>
    <t>Расходные обязательства по предоставлению бюджетных инвестиций юридическим лицам, не являющимся государственными учреждениями и государственными унитарными предприятиями</t>
  </si>
  <si>
    <t>Гранты в форме субсидий бюджетным учреждениям</t>
  </si>
  <si>
    <t>Гранты в форме субсидий автономным учреждениям</t>
  </si>
  <si>
    <t xml:space="preserve">5. Предоставление субсидий некоммерческим организациям, не являющимся государственными учреждениями, в том числе в соответствии с договорами (соглашениями) на оказание указанными организациями государственных услуг (выполнение работ) физическим и (или) юридическим лицам
</t>
  </si>
  <si>
    <t xml:space="preserve">Субсидии, за исключением субсидий на софинансирование объектов капитального строительства муниципальной собственности
</t>
  </si>
  <si>
    <t>Субсидии на софинансирование объектов капитального строительства муниципальной собственности</t>
  </si>
  <si>
    <t>2. Обеспечение выполнения функций казенных учреждений, в том числе по оказанию государственных услуг (выполнению работ) физическим и (или) юридическим лицам</t>
  </si>
  <si>
    <t xml:space="preserve">1. Содержание органа государственной власти </t>
  </si>
  <si>
    <t>Выплаты персоналу казенных учреждений</t>
  </si>
  <si>
    <t xml:space="preserve">3. Закупка товаров, работ, услуг для государственных нужд (за исключением обеспечения выполнения функций казенного учреждения и бюджетных инвестиций в объекты государственной собственности казенных учреждений) </t>
  </si>
  <si>
    <t xml:space="preserve">6. Осуществление (предоставление) бюджетных инвестиций в государственную собственность (за исключением предоставления бюджетных инвестиций юридическим лицам, не являющимся государственными учреждениями и государственными унитарными предприятиями)
</t>
  </si>
  <si>
    <t>6.1.1.</t>
  </si>
  <si>
    <t>6.1.2.</t>
  </si>
  <si>
    <t>Осуществление бюджетных инвестиций</t>
  </si>
  <si>
    <t>6.2.1.</t>
  </si>
  <si>
    <t>6.2.2.</t>
  </si>
  <si>
    <t>Предоставление субсидий бюджетным учреждениям, автономным учреждениям, государственным унитарным предприятиям</t>
  </si>
  <si>
    <t xml:space="preserve">Расходы по предоставлению межбюджетных трансфертов бюджету Пенсионного фонда  Российской Федерации
</t>
  </si>
  <si>
    <t>Расходы по предоставлению межбюджетных трансфертов бюджетам территориальных фондов обязательного медицинского страхования</t>
  </si>
  <si>
    <t>Расходные обязательства по оказанию государственных услуг (выполнению работ), включая ассигнования на закупки товаров, работ, услуг для обеспечения государственных нужд</t>
  </si>
  <si>
    <t>Выплаты персоналу органа государственной власти</t>
  </si>
  <si>
    <t>3</t>
  </si>
  <si>
    <t>4</t>
  </si>
  <si>
    <t>4. Предоставление субсидий бюджетным и автономным учреждениям, включая субсидии на финансовое обеспечение выполнения ими государственного задания (за исключением субсидий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собственность)</t>
  </si>
  <si>
    <t>Расходные обязательства по предоставлению субсидий юридическим лицам (за исключением субсидий государственным учреждениям), индивидульным предпринимателям, физическим лицам</t>
  </si>
  <si>
    <t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</t>
  </si>
  <si>
    <t>Итого:</t>
  </si>
  <si>
    <t>4.1.1.2.</t>
  </si>
  <si>
    <t>4.1.1.3.</t>
  </si>
  <si>
    <t>4.1.1.6.</t>
  </si>
  <si>
    <t>4.1.1.7.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</si>
  <si>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
работ)
</t>
  </si>
  <si>
    <t xml:space="preserve">Финансовое обеспечение муниципального задания на оказание муниципальных услуг учреждениями  музейного типа </t>
  </si>
  <si>
    <t xml:space="preserve"> Финансовое обеспечение муниципального задания на оказание муниципальных услуг учреждениями  библиотечного типа </t>
  </si>
  <si>
    <t>Резервный фонд администрации городского округа Семеновский</t>
  </si>
  <si>
    <t>4.1.2.4.</t>
  </si>
  <si>
    <t>Мероприятия, проводимые бюджетными учреждениями в области физической культуры и спорта в рамках организации отдыха и оздоровления детей и молодежи на иные цели</t>
  </si>
  <si>
    <t>Мероприятия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иные цели</t>
  </si>
  <si>
    <t>09</t>
  </si>
  <si>
    <t>07</t>
  </si>
  <si>
    <t>08</t>
  </si>
  <si>
    <t>04</t>
  </si>
  <si>
    <t>11</t>
  </si>
  <si>
    <t>05</t>
  </si>
  <si>
    <t>01</t>
  </si>
  <si>
    <t>03</t>
  </si>
  <si>
    <t>02</t>
  </si>
  <si>
    <t>4.1.2.5.</t>
  </si>
  <si>
    <t>Расходы на обеспечение деятельности муниципальных учреждений дополнительного образования детей</t>
  </si>
  <si>
    <t>Плановый период</t>
  </si>
  <si>
    <t>Расходные обязательства по предоставлению субсидий юридическим лицам(за исключением субсидий муниципальным учреждениям),индивидуальным предпринимателям ,физическим лицам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</si>
  <si>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</si>
  <si>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</si>
  <si>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</si>
  <si>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4.1.1.4</t>
  </si>
  <si>
    <t>Реализация основных общеобразовательных программ основного общего образования</t>
  </si>
  <si>
    <t>4.1.1.5</t>
  </si>
  <si>
    <t>.Реализация основных общеобразовательных программ среднего общего образования</t>
  </si>
  <si>
    <t>Предоставление питания</t>
  </si>
  <si>
    <t>Реализация дополнительных общеразвивающих программ</t>
  </si>
  <si>
    <t>Организация капитального ремонта, ремонта и содержания закрепленных автомобильных дорог общего пользования и искуственных дорожных  сооружений в их составе (содержание дорог)в их составе</t>
  </si>
  <si>
    <t>Организация капитального ремонта, ремонта и содержания закрепленных автомобильных дорог общего пользования и искуственных дорожных  сооружений  в их составе (ремонт дорог)</t>
  </si>
  <si>
    <t>Уборка территории и аналогичная деятельность</t>
  </si>
  <si>
    <t>Организация освещения улиц</t>
  </si>
  <si>
    <t xml:space="preserve">Организация благоустройства и озеленения  </t>
  </si>
  <si>
    <t xml:space="preserve">Организация деятельности клубных формирований и формирований самодеятельного народного творчества </t>
  </si>
  <si>
    <t>4.1.1.11</t>
  </si>
  <si>
    <t>Реализация дополнительных предпрофессиональных программ в области физической культуры и спорта</t>
  </si>
  <si>
    <t>Спортивная подготовка по олимпийским видам спорта</t>
  </si>
  <si>
    <t>4.1.1.17.</t>
  </si>
  <si>
    <t>4.1.1.18.</t>
  </si>
  <si>
    <t>4.1.1.19.</t>
  </si>
  <si>
    <t>Проведение занятий физкультурно-спортивной направленности по месту проживания граждан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</si>
  <si>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</si>
  <si>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отдыха детей и молодежи</t>
  </si>
  <si>
    <t>2018 (очередной финансовый год )</t>
  </si>
  <si>
    <t xml:space="preserve">Таблица 1. РЕЕСТР РАСХОДНЫХ ОБЯЗАТЕЛЬСТВ ГОРОДСКОГО ОКРУГА СЕМЕНОВСКИЙ (РЕЕСТР РАСХОДНЫХ ОБЯЗАТЕЛЬСТВ СУБЪЕКТОВ БЮДЖЕТНОГО ПЛАНИРОВАНИЯ  БЮДЖЕТА ГОРОДСКОГО ОКРУГА СЕМЕНОВСКИЙ) ПО РАСХОДНЫМ ОБЯЗАТЕЛЬСТВАМ, ИСПОЛНЯЕМЫМ ЗА СЧЕТ СОБСТВЕННЫХ ДОХОДОВ И ИСТОЧНИКОВ ФИНАНСИРОВАНИЯ ДЕФИЦИТА БЮДЖЕТА ГОРОДСКОГО ОКРУГА, ЗА ИСКЛЮЧЕНИЕМ ОСТАТКОВ СУБВЕНЦИЙ ПРОШЛЫХ ЛЕТ НА 01.01.2018 года
</t>
  </si>
  <si>
    <t xml:space="preserve">Обеспечение участия в официальных физкультурных (физкультурно-оздоровительных) мероприятиях </t>
  </si>
  <si>
    <t>Организация и проведение официальных физкультурных(физкультурно-оздоровительных)мероприятий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</si>
  <si>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</si>
  <si>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4.1.2.2.</t>
  </si>
  <si>
    <t>4.1.2.3.</t>
  </si>
  <si>
    <t>4.1.1.8.</t>
  </si>
  <si>
    <t>4.1.1.9.</t>
  </si>
  <si>
    <t>4.1.1.10.</t>
  </si>
  <si>
    <t>4.1.1.12</t>
  </si>
  <si>
    <t>4.1.1.13</t>
  </si>
  <si>
    <t>4.1.1.14</t>
  </si>
  <si>
    <t>4.1.1.15</t>
  </si>
  <si>
    <t>4.1.1.16.</t>
  </si>
  <si>
    <t>4.1.1.20.</t>
  </si>
  <si>
    <t>4.1.1.21.</t>
  </si>
  <si>
    <t>4.1.1.22.</t>
  </si>
  <si>
    <t>4.1.1.23.</t>
  </si>
  <si>
    <t>10                10</t>
  </si>
  <si>
    <t>03  06</t>
  </si>
  <si>
    <t>02  12</t>
  </si>
  <si>
    <t xml:space="preserve">05             04 </t>
  </si>
  <si>
    <t>01               01             01             01                    01             07                08</t>
  </si>
  <si>
    <t>02  03 04   06   13 09 01</t>
  </si>
  <si>
    <t xml:space="preserve"> Обеспечение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</si>
  <si>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>03               01              04             06                07</t>
  </si>
  <si>
    <t>10 13  12         03 02</t>
  </si>
  <si>
    <t xml:space="preserve"> Закупка товаров, работ,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 </t>
  </si>
  <si>
    <t xml:space="preserve">4. </t>
  </si>
  <si>
    <t>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</si>
  <si>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 xml:space="preserve">1. </t>
  </si>
  <si>
    <t xml:space="preserve">Содержание органа местного самоуправления </t>
  </si>
  <si>
    <t xml:space="preserve">5.
</t>
  </si>
  <si>
    <t xml:space="preserve">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 юридическим лицам</t>
  </si>
  <si>
    <t>05                06              10                 12</t>
  </si>
  <si>
    <t>01  03  06 02</t>
  </si>
  <si>
    <t xml:space="preserve">6. 
</t>
  </si>
  <si>
    <t>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</t>
  </si>
  <si>
    <t>01             04                05                05                 07</t>
  </si>
  <si>
    <t>13  12  01  02  02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</si>
</sst>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0"/>
    <numFmt numFmtId="173" formatCode="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/m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00\+&quot; &quot;\+00\+&quot; &quot;\+00"/>
    <numFmt numFmtId="184" formatCode="000&quot; &quot;00&quot; &quot;00"/>
    <numFmt numFmtId="185" formatCode="#,##0.0"/>
    <numFmt numFmtId="186" formatCode="0.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?"/>
  </numFmts>
  <fonts count="5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ahoma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3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4"/>
      <color indexed="23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 vertical="top" wrapText="1"/>
    </xf>
    <xf numFmtId="3" fontId="5" fillId="0" borderId="0" xfId="61" applyNumberFormat="1" applyFont="1" applyAlignment="1">
      <alignment horizontal="center" vertical="top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17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/>
    </xf>
    <xf numFmtId="0" fontId="6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14" fontId="10" fillId="0" borderId="11" xfId="0" applyNumberFormat="1" applyFont="1" applyFill="1" applyBorder="1" applyAlignment="1">
      <alignment horizontal="center" vertical="top"/>
    </xf>
    <xf numFmtId="14" fontId="10" fillId="0" borderId="11" xfId="0" applyNumberFormat="1" applyFont="1" applyFill="1" applyBorder="1" applyAlignment="1">
      <alignment horizontal="center" vertical="top" wrapText="1"/>
    </xf>
    <xf numFmtId="185" fontId="10" fillId="0" borderId="11" xfId="61" applyNumberFormat="1" applyFont="1" applyFill="1" applyBorder="1" applyAlignment="1">
      <alignment horizontal="right" vertical="top"/>
    </xf>
    <xf numFmtId="185" fontId="10" fillId="0" borderId="12" xfId="61" applyNumberFormat="1" applyFont="1" applyFill="1" applyBorder="1" applyAlignment="1">
      <alignment horizontal="right" vertical="top"/>
    </xf>
    <xf numFmtId="185" fontId="10" fillId="0" borderId="13" xfId="61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14" fontId="6" fillId="0" borderId="11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left" vertical="top"/>
    </xf>
    <xf numFmtId="14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left" vertical="top"/>
    </xf>
    <xf numFmtId="3" fontId="6" fillId="0" borderId="11" xfId="61" applyNumberFormat="1" applyFont="1" applyFill="1" applyBorder="1" applyAlignment="1">
      <alignment horizontal="right" vertical="top"/>
    </xf>
    <xf numFmtId="3" fontId="6" fillId="0" borderId="12" xfId="61" applyNumberFormat="1" applyFont="1" applyFill="1" applyBorder="1" applyAlignment="1">
      <alignment horizontal="right" vertical="top"/>
    </xf>
    <xf numFmtId="3" fontId="6" fillId="0" borderId="13" xfId="61" applyNumberFormat="1" applyFont="1" applyFill="1" applyBorder="1" applyAlignment="1">
      <alignment horizontal="right" vertical="top"/>
    </xf>
    <xf numFmtId="14" fontId="6" fillId="0" borderId="15" xfId="0" applyNumberFormat="1" applyFont="1" applyFill="1" applyBorder="1" applyAlignment="1">
      <alignment horizontal="center" vertical="top"/>
    </xf>
    <xf numFmtId="185" fontId="10" fillId="0" borderId="16" xfId="61" applyNumberFormat="1" applyFont="1" applyFill="1" applyBorder="1" applyAlignment="1">
      <alignment horizontal="right" vertical="top"/>
    </xf>
    <xf numFmtId="0" fontId="6" fillId="0" borderId="11" xfId="0" applyNumberFormat="1" applyFont="1" applyFill="1" applyBorder="1" applyAlignment="1">
      <alignment horizontal="center" vertical="top" wrapText="1"/>
    </xf>
    <xf numFmtId="16" fontId="11" fillId="0" borderId="14" xfId="0" applyNumberFormat="1" applyFont="1" applyFill="1" applyBorder="1" applyAlignment="1">
      <alignment horizontal="left" vertical="top"/>
    </xf>
    <xf numFmtId="0" fontId="5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49" fontId="8" fillId="0" borderId="14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3" fontId="6" fillId="0" borderId="11" xfId="61" applyNumberFormat="1" applyFont="1" applyFill="1" applyBorder="1" applyAlignment="1">
      <alignment horizontal="right" vertical="center"/>
    </xf>
    <xf numFmtId="3" fontId="6" fillId="0" borderId="12" xfId="61" applyNumberFormat="1" applyFont="1" applyFill="1" applyBorder="1" applyAlignment="1">
      <alignment horizontal="right" vertical="center"/>
    </xf>
    <xf numFmtId="3" fontId="6" fillId="0" borderId="13" xfId="61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61" applyNumberFormat="1" applyFont="1" applyFill="1" applyBorder="1" applyAlignment="1">
      <alignment horizontal="center" vertical="center" wrapText="1"/>
    </xf>
    <xf numFmtId="0" fontId="6" fillId="0" borderId="11" xfId="61" applyNumberFormat="1" applyFont="1" applyFill="1" applyBorder="1" applyAlignment="1">
      <alignment horizontal="center" vertical="center" wrapText="1"/>
    </xf>
    <xf numFmtId="0" fontId="6" fillId="0" borderId="13" xfId="61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6" fillId="0" borderId="11" xfId="61" applyNumberFormat="1" applyFont="1" applyFill="1" applyBorder="1" applyAlignment="1">
      <alignment horizontal="right" vertical="center"/>
    </xf>
    <xf numFmtId="185" fontId="6" fillId="0" borderId="12" xfId="61" applyNumberFormat="1" applyFont="1" applyFill="1" applyBorder="1" applyAlignment="1">
      <alignment horizontal="right" vertical="center"/>
    </xf>
    <xf numFmtId="185" fontId="6" fillId="0" borderId="13" xfId="61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>
      <alignment horizontal="left" vertical="top"/>
    </xf>
    <xf numFmtId="185" fontId="6" fillId="0" borderId="11" xfId="61" applyNumberFormat="1" applyFont="1" applyFill="1" applyBorder="1" applyAlignment="1">
      <alignment horizontal="right" vertical="top"/>
    </xf>
    <xf numFmtId="185" fontId="6" fillId="0" borderId="12" xfId="61" applyNumberFormat="1" applyFont="1" applyFill="1" applyBorder="1" applyAlignment="1">
      <alignment horizontal="right" vertical="top"/>
    </xf>
    <xf numFmtId="185" fontId="6" fillId="0" borderId="13" xfId="61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14" fontId="13" fillId="0" borderId="11" xfId="0" applyNumberFormat="1" applyFont="1" applyFill="1" applyBorder="1" applyAlignment="1">
      <alignment horizontal="center" vertical="top"/>
    </xf>
    <xf numFmtId="14" fontId="13" fillId="0" borderId="11" xfId="0" applyNumberFormat="1" applyFont="1" applyFill="1" applyBorder="1" applyAlignment="1">
      <alignment horizontal="center" vertical="top" wrapText="1"/>
    </xf>
    <xf numFmtId="185" fontId="13" fillId="0" borderId="11" xfId="61" applyNumberFormat="1" applyFont="1" applyFill="1" applyBorder="1" applyAlignment="1">
      <alignment horizontal="right" vertical="top"/>
    </xf>
    <xf numFmtId="185" fontId="13" fillId="0" borderId="12" xfId="61" applyNumberFormat="1" applyFont="1" applyFill="1" applyBorder="1" applyAlignment="1">
      <alignment horizontal="right" vertical="top"/>
    </xf>
    <xf numFmtId="185" fontId="13" fillId="0" borderId="13" xfId="61" applyNumberFormat="1" applyFont="1" applyFill="1" applyBorder="1" applyAlignment="1">
      <alignment horizontal="right" vertical="top"/>
    </xf>
    <xf numFmtId="0" fontId="8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14" fontId="11" fillId="0" borderId="11" xfId="0" applyNumberFormat="1" applyFont="1" applyFill="1" applyBorder="1" applyAlignment="1">
      <alignment horizontal="center" vertical="top"/>
    </xf>
    <xf numFmtId="185" fontId="11" fillId="0" borderId="11" xfId="61" applyNumberFormat="1" applyFont="1" applyFill="1" applyBorder="1" applyAlignment="1">
      <alignment horizontal="right" vertical="top"/>
    </xf>
    <xf numFmtId="185" fontId="11" fillId="0" borderId="12" xfId="61" applyNumberFormat="1" applyFont="1" applyFill="1" applyBorder="1" applyAlignment="1">
      <alignment horizontal="right" vertical="top"/>
    </xf>
    <xf numFmtId="185" fontId="11" fillId="0" borderId="13" xfId="61" applyNumberFormat="1" applyFont="1" applyFill="1" applyBorder="1" applyAlignment="1">
      <alignment horizontal="right" vertical="top"/>
    </xf>
    <xf numFmtId="49" fontId="8" fillId="0" borderId="14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 wrapText="1"/>
    </xf>
    <xf numFmtId="3" fontId="8" fillId="0" borderId="11" xfId="61" applyNumberFormat="1" applyFont="1" applyFill="1" applyBorder="1" applyAlignment="1">
      <alignment horizontal="right" vertical="top"/>
    </xf>
    <xf numFmtId="3" fontId="8" fillId="0" borderId="12" xfId="61" applyNumberFormat="1" applyFont="1" applyFill="1" applyBorder="1" applyAlignment="1">
      <alignment horizontal="right" vertical="top"/>
    </xf>
    <xf numFmtId="3" fontId="8" fillId="0" borderId="13" xfId="61" applyNumberFormat="1" applyFont="1" applyFill="1" applyBorder="1" applyAlignment="1">
      <alignment horizontal="right" vertical="top"/>
    </xf>
    <xf numFmtId="185" fontId="8" fillId="0" borderId="11" xfId="61" applyNumberFormat="1" applyFont="1" applyFill="1" applyBorder="1" applyAlignment="1">
      <alignment horizontal="right" vertical="top"/>
    </xf>
    <xf numFmtId="0" fontId="8" fillId="0" borderId="12" xfId="0" applyNumberFormat="1" applyFont="1" applyFill="1" applyBorder="1" applyAlignment="1">
      <alignment vertical="center" wrapText="1"/>
    </xf>
    <xf numFmtId="0" fontId="8" fillId="0" borderId="18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left" vertical="top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185" fontId="6" fillId="0" borderId="15" xfId="61" applyNumberFormat="1" applyFont="1" applyFill="1" applyBorder="1" applyAlignment="1">
      <alignment horizontal="right" vertical="top"/>
    </xf>
    <xf numFmtId="3" fontId="6" fillId="0" borderId="15" xfId="61" applyNumberFormat="1" applyFont="1" applyFill="1" applyBorder="1" applyAlignment="1">
      <alignment horizontal="right" vertical="top"/>
    </xf>
    <xf numFmtId="3" fontId="6" fillId="0" borderId="20" xfId="61" applyNumberFormat="1" applyFont="1" applyFill="1" applyBorder="1" applyAlignment="1">
      <alignment horizontal="right" vertical="top"/>
    </xf>
    <xf numFmtId="3" fontId="6" fillId="0" borderId="21" xfId="61" applyNumberFormat="1" applyFont="1" applyFill="1" applyBorder="1" applyAlignment="1">
      <alignment horizontal="right" vertical="top"/>
    </xf>
    <xf numFmtId="0" fontId="8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center" wrapText="1"/>
    </xf>
    <xf numFmtId="185" fontId="50" fillId="0" borderId="11" xfId="61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185" fontId="51" fillId="0" borderId="11" xfId="61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49" fontId="14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/>
    </xf>
    <xf numFmtId="185" fontId="50" fillId="33" borderId="11" xfId="61" applyNumberFormat="1" applyFont="1" applyFill="1" applyBorder="1" applyAlignment="1">
      <alignment horizontal="right" vertical="center"/>
    </xf>
    <xf numFmtId="185" fontId="51" fillId="0" borderId="11" xfId="61" applyNumberFormat="1" applyFont="1" applyBorder="1" applyAlignment="1">
      <alignment horizontal="right" vertical="center"/>
    </xf>
    <xf numFmtId="185" fontId="51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11" fillId="0" borderId="11" xfId="0" applyNumberFormat="1" applyFont="1" applyFill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 wrapText="1"/>
    </xf>
    <xf numFmtId="185" fontId="7" fillId="0" borderId="11" xfId="61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top" wrapText="1"/>
    </xf>
    <xf numFmtId="185" fontId="51" fillId="33" borderId="11" xfId="0" applyNumberFormat="1" applyFont="1" applyFill="1" applyBorder="1" applyAlignment="1">
      <alignment horizontal="right" vertical="center" wrapText="1"/>
    </xf>
    <xf numFmtId="185" fontId="51" fillId="33" borderId="11" xfId="61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left" vertical="top" wrapText="1"/>
    </xf>
    <xf numFmtId="185" fontId="51" fillId="0" borderId="12" xfId="61" applyNumberFormat="1" applyFont="1" applyFill="1" applyBorder="1" applyAlignment="1">
      <alignment horizontal="right" vertical="center"/>
    </xf>
    <xf numFmtId="185" fontId="51" fillId="0" borderId="12" xfId="61" applyNumberFormat="1" applyFont="1" applyBorder="1" applyAlignment="1">
      <alignment horizontal="right" vertical="center"/>
    </xf>
    <xf numFmtId="185" fontId="50" fillId="0" borderId="12" xfId="61" applyNumberFormat="1" applyFont="1" applyFill="1" applyBorder="1" applyAlignment="1">
      <alignment horizontal="right" vertical="center"/>
    </xf>
    <xf numFmtId="185" fontId="51" fillId="0" borderId="12" xfId="0" applyNumberFormat="1" applyFont="1" applyFill="1" applyBorder="1" applyAlignment="1">
      <alignment horizontal="right" vertical="center" wrapText="1"/>
    </xf>
    <xf numFmtId="3" fontId="50" fillId="0" borderId="12" xfId="6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top"/>
    </xf>
    <xf numFmtId="0" fontId="6" fillId="0" borderId="23" xfId="0" applyNumberFormat="1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6" fillId="33" borderId="23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3" fontId="50" fillId="0" borderId="11" xfId="61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vertical="top" wrapText="1"/>
    </xf>
    <xf numFmtId="0" fontId="8" fillId="0" borderId="18" xfId="0" applyNumberFormat="1" applyFont="1" applyFill="1" applyBorder="1" applyAlignment="1">
      <alignment vertical="top" wrapText="1"/>
    </xf>
    <xf numFmtId="0" fontId="8" fillId="0" borderId="26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 wrapText="1"/>
    </xf>
    <xf numFmtId="0" fontId="9" fillId="0" borderId="18" xfId="0" applyNumberFormat="1" applyFont="1" applyFill="1" applyBorder="1" applyAlignment="1">
      <alignment vertical="top" wrapText="1"/>
    </xf>
    <xf numFmtId="0" fontId="9" fillId="0" borderId="26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0" fontId="7" fillId="0" borderId="27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61" applyNumberFormat="1" applyFont="1" applyFill="1" applyBorder="1" applyAlignment="1">
      <alignment horizontal="center" vertical="center" wrapText="1"/>
    </xf>
    <xf numFmtId="0" fontId="6" fillId="0" borderId="12" xfId="61" applyNumberFormat="1" applyFont="1" applyFill="1" applyBorder="1" applyAlignment="1">
      <alignment horizontal="center" vertical="center" wrapText="1"/>
    </xf>
    <xf numFmtId="3" fontId="12" fillId="0" borderId="11" xfId="61" applyNumberFormat="1" applyFont="1" applyFill="1" applyBorder="1" applyAlignment="1">
      <alignment horizontal="center" vertical="center" wrapText="1"/>
    </xf>
    <xf numFmtId="3" fontId="12" fillId="0" borderId="12" xfId="61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11" fillId="0" borderId="23" xfId="0" applyNumberFormat="1" applyFont="1" applyFill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33" borderId="23" xfId="0" applyNumberFormat="1" applyFont="1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3" fontId="6" fillId="0" borderId="11" xfId="61" applyNumberFormat="1" applyFont="1" applyFill="1" applyBorder="1" applyAlignment="1">
      <alignment horizontal="center" vertical="center" wrapText="1"/>
    </xf>
    <xf numFmtId="3" fontId="6" fillId="0" borderId="12" xfId="61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top" wrapText="1"/>
    </xf>
    <xf numFmtId="173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173" fontId="6" fillId="0" borderId="35" xfId="0" applyNumberFormat="1" applyFont="1" applyFill="1" applyBorder="1" applyAlignment="1">
      <alignment horizontal="center" vertical="top" wrapText="1"/>
    </xf>
    <xf numFmtId="173" fontId="6" fillId="0" borderId="35" xfId="0" applyNumberFormat="1" applyFont="1" applyFill="1" applyBorder="1" applyAlignment="1">
      <alignment horizontal="center" vertical="top"/>
    </xf>
    <xf numFmtId="172" fontId="6" fillId="0" borderId="35" xfId="0" applyNumberFormat="1" applyFont="1" applyFill="1" applyBorder="1" applyAlignment="1">
      <alignment horizontal="center" vertical="center" wrapText="1"/>
    </xf>
    <xf numFmtId="3" fontId="6" fillId="0" borderId="35" xfId="61" applyNumberFormat="1" applyFont="1" applyFill="1" applyBorder="1" applyAlignment="1">
      <alignment horizontal="center" vertical="center" wrapText="1"/>
    </xf>
    <xf numFmtId="3" fontId="6" fillId="0" borderId="36" xfId="61" applyNumberFormat="1" applyFont="1" applyFill="1" applyBorder="1" applyAlignment="1">
      <alignment horizontal="center" vertical="center" wrapText="1"/>
    </xf>
    <xf numFmtId="3" fontId="6" fillId="0" borderId="37" xfId="61" applyNumberFormat="1" applyFont="1" applyFill="1" applyBorder="1" applyAlignment="1">
      <alignment horizontal="center" vertical="center" wrapText="1"/>
    </xf>
    <xf numFmtId="3" fontId="6" fillId="0" borderId="13" xfId="61" applyNumberFormat="1" applyFont="1" applyFill="1" applyBorder="1" applyAlignment="1">
      <alignment horizontal="center" vertical="center" wrapText="1"/>
    </xf>
    <xf numFmtId="3" fontId="12" fillId="0" borderId="18" xfId="61" applyNumberFormat="1" applyFont="1" applyFill="1" applyBorder="1" applyAlignment="1">
      <alignment horizontal="center" vertical="center" wrapText="1"/>
    </xf>
    <xf numFmtId="3" fontId="12" fillId="0" borderId="26" xfId="61" applyNumberFormat="1" applyFont="1" applyFill="1" applyBorder="1" applyAlignment="1">
      <alignment horizontal="center" vertical="center" wrapText="1"/>
    </xf>
    <xf numFmtId="3" fontId="12" fillId="0" borderId="16" xfId="61" applyNumberFormat="1" applyFont="1" applyFill="1" applyBorder="1" applyAlignment="1">
      <alignment horizontal="center" vertical="center" wrapText="1"/>
    </xf>
    <xf numFmtId="0" fontId="6" fillId="0" borderId="18" xfId="61" applyNumberFormat="1" applyFont="1" applyFill="1" applyBorder="1" applyAlignment="1">
      <alignment horizontal="center" vertical="center" wrapText="1"/>
    </xf>
    <xf numFmtId="0" fontId="6" fillId="0" borderId="26" xfId="61" applyNumberFormat="1" applyFont="1" applyFill="1" applyBorder="1" applyAlignment="1">
      <alignment horizontal="center" vertical="center" wrapText="1"/>
    </xf>
    <xf numFmtId="0" fontId="6" fillId="0" borderId="16" xfId="61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top" wrapText="1"/>
    </xf>
    <xf numFmtId="0" fontId="9" fillId="0" borderId="18" xfId="0" applyNumberFormat="1" applyFont="1" applyFill="1" applyBorder="1" applyAlignment="1">
      <alignment horizontal="left" vertical="top" wrapText="1"/>
    </xf>
    <xf numFmtId="0" fontId="9" fillId="0" borderId="26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left" vertical="top" wrapText="1"/>
    </xf>
    <xf numFmtId="0" fontId="8" fillId="0" borderId="26" xfId="0" applyNumberFormat="1" applyFont="1" applyFill="1" applyBorder="1" applyAlignment="1">
      <alignment horizontal="left" vertical="top" wrapText="1"/>
    </xf>
    <xf numFmtId="3" fontId="32" fillId="0" borderId="11" xfId="61" applyNumberFormat="1" applyFont="1" applyFill="1" applyBorder="1" applyAlignment="1">
      <alignment horizontal="center" vertical="center" wrapText="1"/>
    </xf>
    <xf numFmtId="3" fontId="32" fillId="0" borderId="12" xfId="61" applyNumberFormat="1" applyFont="1" applyFill="1" applyBorder="1" applyAlignment="1">
      <alignment horizontal="center" vertical="center" wrapText="1"/>
    </xf>
    <xf numFmtId="3" fontId="32" fillId="0" borderId="11" xfId="61" applyNumberFormat="1" applyFont="1" applyFill="1" applyBorder="1" applyAlignment="1">
      <alignment horizontal="center" vertical="center" wrapText="1"/>
    </xf>
    <xf numFmtId="0" fontId="32" fillId="0" borderId="11" xfId="61" applyNumberFormat="1" applyFont="1" applyFill="1" applyBorder="1" applyAlignment="1">
      <alignment horizontal="center" vertical="center" wrapText="1"/>
    </xf>
    <xf numFmtId="0" fontId="32" fillId="0" borderId="12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70" zoomScaleNormal="70" zoomScalePageLayoutView="0" workbookViewId="0" topLeftCell="A1">
      <pane xSplit="4" ySplit="8" topLeftCell="F4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H3" sqref="H3:M4"/>
    </sheetView>
  </sheetViews>
  <sheetFormatPr defaultColWidth="9.125" defaultRowHeight="12.75"/>
  <cols>
    <col min="1" max="1" width="10.125" style="8" customWidth="1"/>
    <col min="2" max="2" width="78.75390625" style="1" customWidth="1"/>
    <col min="3" max="3" width="10.50390625" style="1" customWidth="1"/>
    <col min="4" max="4" width="5.875" style="1" customWidth="1"/>
    <col min="5" max="5" width="23.50390625" style="2" customWidth="1"/>
    <col min="6" max="6" width="15.50390625" style="3" customWidth="1"/>
    <col min="7" max="7" width="16.125" style="4" customWidth="1"/>
    <col min="8" max="8" width="17.625" style="5" customWidth="1"/>
    <col min="9" max="9" width="19.00390625" style="5" customWidth="1"/>
    <col min="10" max="10" width="18.00390625" style="5" customWidth="1"/>
    <col min="11" max="11" width="18.875" style="5" customWidth="1"/>
    <col min="12" max="12" width="19.875" style="5" customWidth="1"/>
    <col min="13" max="13" width="14.875" style="5" customWidth="1"/>
    <col min="14" max="14" width="21.50390625" style="6" customWidth="1"/>
    <col min="15" max="15" width="17.875" style="6" customWidth="1"/>
    <col min="16" max="16" width="13.125" style="6" customWidth="1"/>
    <col min="17" max="17" width="19.25390625" style="6" customWidth="1"/>
    <col min="18" max="18" width="16.875" style="6" customWidth="1"/>
    <col min="19" max="19" width="12.75390625" style="6" customWidth="1"/>
    <col min="20" max="16384" width="9.125" style="6" customWidth="1"/>
  </cols>
  <sheetData>
    <row r="1" spans="1:19" ht="105" customHeight="1">
      <c r="A1" s="7"/>
      <c r="B1" s="164" t="s">
        <v>176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</row>
    <row r="2" spans="2:19" ht="15">
      <c r="B2" s="9"/>
      <c r="C2" s="9"/>
      <c r="D2" s="9"/>
      <c r="N2" s="109"/>
      <c r="O2" s="109"/>
      <c r="P2" s="109"/>
      <c r="Q2" s="109"/>
      <c r="R2" s="109"/>
      <c r="S2" s="109"/>
    </row>
    <row r="3" spans="1:19" ht="42" customHeight="1">
      <c r="A3" s="185" t="s">
        <v>0</v>
      </c>
      <c r="B3" s="186" t="s">
        <v>43</v>
      </c>
      <c r="C3" s="183" t="s">
        <v>40</v>
      </c>
      <c r="D3" s="184"/>
      <c r="E3" s="157" t="s">
        <v>54</v>
      </c>
      <c r="F3" s="157" t="s">
        <v>1</v>
      </c>
      <c r="G3" s="157" t="s">
        <v>44</v>
      </c>
      <c r="H3" s="181" t="s">
        <v>2</v>
      </c>
      <c r="I3" s="181"/>
      <c r="J3" s="181"/>
      <c r="K3" s="181"/>
      <c r="L3" s="181"/>
      <c r="M3" s="182"/>
      <c r="N3" s="166" t="s">
        <v>149</v>
      </c>
      <c r="O3" s="167"/>
      <c r="P3" s="167"/>
      <c r="Q3" s="167"/>
      <c r="R3" s="167"/>
      <c r="S3" s="168"/>
    </row>
    <row r="4" spans="1:19" ht="88.5" customHeight="1">
      <c r="A4" s="185"/>
      <c r="B4" s="186"/>
      <c r="C4" s="157" t="s">
        <v>3</v>
      </c>
      <c r="D4" s="157" t="s">
        <v>4</v>
      </c>
      <c r="E4" s="157"/>
      <c r="F4" s="157"/>
      <c r="G4" s="157"/>
      <c r="H4" s="181"/>
      <c r="I4" s="181"/>
      <c r="J4" s="181"/>
      <c r="K4" s="181"/>
      <c r="L4" s="181"/>
      <c r="M4" s="182"/>
      <c r="N4" s="169"/>
      <c r="O4" s="170"/>
      <c r="P4" s="170"/>
      <c r="Q4" s="170"/>
      <c r="R4" s="170"/>
      <c r="S4" s="171"/>
    </row>
    <row r="5" spans="1:19" ht="24" customHeight="1">
      <c r="A5" s="185"/>
      <c r="B5" s="186"/>
      <c r="C5" s="157"/>
      <c r="D5" s="157"/>
      <c r="E5" s="157"/>
      <c r="F5" s="157"/>
      <c r="G5" s="157"/>
      <c r="H5" s="212" t="s">
        <v>48</v>
      </c>
      <c r="I5" s="212" t="s">
        <v>49</v>
      </c>
      <c r="J5" s="212" t="s">
        <v>50</v>
      </c>
      <c r="K5" s="212" t="s">
        <v>175</v>
      </c>
      <c r="L5" s="212"/>
      <c r="M5" s="213"/>
      <c r="N5" s="161">
        <v>2019</v>
      </c>
      <c r="O5" s="162"/>
      <c r="P5" s="163"/>
      <c r="Q5" s="161">
        <v>2020</v>
      </c>
      <c r="R5" s="162"/>
      <c r="S5" s="163"/>
    </row>
    <row r="6" spans="1:19" s="10" customFormat="1" ht="37.5" customHeight="1">
      <c r="A6" s="185"/>
      <c r="B6" s="186"/>
      <c r="C6" s="157"/>
      <c r="D6" s="157"/>
      <c r="E6" s="157"/>
      <c r="F6" s="157"/>
      <c r="G6" s="157"/>
      <c r="H6" s="212"/>
      <c r="I6" s="212"/>
      <c r="J6" s="212"/>
      <c r="K6" s="214" t="s">
        <v>47</v>
      </c>
      <c r="L6" s="215" t="s">
        <v>7</v>
      </c>
      <c r="M6" s="216" t="s">
        <v>8</v>
      </c>
      <c r="N6" s="134" t="s">
        <v>47</v>
      </c>
      <c r="O6" s="135" t="s">
        <v>7</v>
      </c>
      <c r="P6" s="135" t="s">
        <v>8</v>
      </c>
      <c r="Q6" s="134" t="s">
        <v>47</v>
      </c>
      <c r="R6" s="135" t="s">
        <v>7</v>
      </c>
      <c r="S6" s="135" t="s">
        <v>8</v>
      </c>
    </row>
    <row r="7" spans="1:19" s="10" customFormat="1" ht="18">
      <c r="A7" s="54" t="s">
        <v>41</v>
      </c>
      <c r="B7" s="50">
        <v>2</v>
      </c>
      <c r="C7" s="54" t="s">
        <v>121</v>
      </c>
      <c r="D7" s="54" t="s">
        <v>122</v>
      </c>
      <c r="E7" s="54" t="s">
        <v>96</v>
      </c>
      <c r="F7" s="54" t="s">
        <v>42</v>
      </c>
      <c r="G7" s="54" t="s">
        <v>97</v>
      </c>
      <c r="H7" s="51">
        <v>10</v>
      </c>
      <c r="I7" s="51">
        <v>11</v>
      </c>
      <c r="J7" s="51">
        <v>12</v>
      </c>
      <c r="K7" s="172">
        <v>13</v>
      </c>
      <c r="L7" s="172"/>
      <c r="M7" s="173"/>
      <c r="N7" s="158">
        <v>14</v>
      </c>
      <c r="O7" s="159"/>
      <c r="P7" s="160"/>
      <c r="Q7" s="158">
        <v>15</v>
      </c>
      <c r="R7" s="159"/>
      <c r="S7" s="160"/>
    </row>
    <row r="8" spans="1:19" s="10" customFormat="1" ht="76.5" customHeight="1">
      <c r="A8" s="116" t="s">
        <v>9</v>
      </c>
      <c r="B8" s="76" t="s">
        <v>125</v>
      </c>
      <c r="C8" s="76"/>
      <c r="D8" s="76"/>
      <c r="E8" s="76"/>
      <c r="F8" s="76"/>
      <c r="G8" s="76"/>
      <c r="H8" s="107">
        <v>1385602.3</v>
      </c>
      <c r="I8" s="107">
        <f>SUM(I9:I12,I47)</f>
        <v>1134054.3</v>
      </c>
      <c r="J8" s="107">
        <f>SUM(J9:J12,J47)</f>
        <v>809791.0999999999</v>
      </c>
      <c r="K8" s="107">
        <f>SUM(K9:K12,K47)</f>
        <v>1059435</v>
      </c>
      <c r="L8" s="107">
        <f>SUM(L9:L12,L47)</f>
        <v>1055647.7</v>
      </c>
      <c r="M8" s="107">
        <f>SUM(M9:M12)</f>
        <v>3787.3</v>
      </c>
      <c r="N8" s="107">
        <f>SUM(N9:N12,N47)</f>
        <v>1103389.95</v>
      </c>
      <c r="O8" s="107">
        <f>SUM(O9:O12,O47)</f>
        <v>1103389.95</v>
      </c>
      <c r="P8" s="107">
        <f>SUM(P10:P13)</f>
        <v>0</v>
      </c>
      <c r="Q8" s="107">
        <f>SUM(Q9,Q10,Q11,Q12,Q47,Q48)</f>
        <v>1123080.6500000001</v>
      </c>
      <c r="R8" s="107">
        <f>SUM(R9,R10,R11,R12,R47,R48)</f>
        <v>1123080.7</v>
      </c>
      <c r="S8" s="107">
        <f>SUM(S9,S10,S11,S12,S47,S48)</f>
        <v>0</v>
      </c>
    </row>
    <row r="9" spans="1:19" ht="143.25" customHeight="1">
      <c r="A9" s="117" t="s">
        <v>206</v>
      </c>
      <c r="B9" s="69" t="s">
        <v>207</v>
      </c>
      <c r="C9" s="125" t="s">
        <v>198</v>
      </c>
      <c r="D9" s="125" t="s">
        <v>199</v>
      </c>
      <c r="E9" s="15"/>
      <c r="F9" s="16"/>
      <c r="G9" s="17"/>
      <c r="H9" s="113">
        <v>92008.7</v>
      </c>
      <c r="I9" s="113">
        <v>107489.5</v>
      </c>
      <c r="J9" s="113">
        <v>68642</v>
      </c>
      <c r="K9" s="113">
        <v>113055</v>
      </c>
      <c r="L9" s="113">
        <v>113055</v>
      </c>
      <c r="M9" s="130"/>
      <c r="N9" s="113">
        <v>114185.55</v>
      </c>
      <c r="O9" s="113">
        <v>114185.55</v>
      </c>
      <c r="P9" s="113"/>
      <c r="Q9" s="113">
        <v>114185.55</v>
      </c>
      <c r="R9" s="113">
        <v>114185.6</v>
      </c>
      <c r="S9" s="130">
        <v>0</v>
      </c>
    </row>
    <row r="10" spans="1:19" ht="97.5" customHeight="1">
      <c r="A10" s="65" t="s">
        <v>23</v>
      </c>
      <c r="B10" s="65" t="s">
        <v>200</v>
      </c>
      <c r="C10" s="148" t="s">
        <v>201</v>
      </c>
      <c r="D10" s="148" t="s">
        <v>202</v>
      </c>
      <c r="E10" s="65"/>
      <c r="F10" s="65"/>
      <c r="G10" s="65"/>
      <c r="H10" s="113">
        <v>64533.8</v>
      </c>
      <c r="I10" s="113">
        <v>128304.4</v>
      </c>
      <c r="J10" s="113">
        <v>67400.4</v>
      </c>
      <c r="K10" s="113">
        <v>67747.1</v>
      </c>
      <c r="L10" s="113">
        <v>67747.1</v>
      </c>
      <c r="M10" s="130"/>
      <c r="N10" s="113">
        <v>94535.3</v>
      </c>
      <c r="O10" s="113">
        <v>94535.3</v>
      </c>
      <c r="P10" s="130"/>
      <c r="Q10" s="113">
        <v>73839.4</v>
      </c>
      <c r="R10" s="113">
        <v>73839.4</v>
      </c>
      <c r="S10" s="113"/>
    </row>
    <row r="11" spans="1:19" ht="111" customHeight="1">
      <c r="A11" s="149" t="s">
        <v>32</v>
      </c>
      <c r="B11" s="150" t="s">
        <v>203</v>
      </c>
      <c r="C11" s="148" t="s">
        <v>201</v>
      </c>
      <c r="D11" s="148" t="s">
        <v>202</v>
      </c>
      <c r="E11" s="150"/>
      <c r="F11" s="150"/>
      <c r="G11" s="151"/>
      <c r="H11" s="107">
        <v>44565</v>
      </c>
      <c r="I11" s="127">
        <v>19637.9</v>
      </c>
      <c r="J11" s="127">
        <v>10896.3</v>
      </c>
      <c r="K11" s="107">
        <v>13941.2</v>
      </c>
      <c r="L11" s="107">
        <v>13941.2</v>
      </c>
      <c r="M11" s="129"/>
      <c r="N11" s="107">
        <v>14251.3</v>
      </c>
      <c r="O11" s="107">
        <v>14251.3</v>
      </c>
      <c r="P11" s="129"/>
      <c r="Q11" s="107">
        <v>14573.5</v>
      </c>
      <c r="R11" s="107">
        <v>14573.5</v>
      </c>
      <c r="S11" s="107"/>
    </row>
    <row r="12" spans="1:19" ht="144.75" customHeight="1">
      <c r="A12" s="152" t="s">
        <v>204</v>
      </c>
      <c r="B12" s="65" t="s">
        <v>205</v>
      </c>
      <c r="C12" s="65"/>
      <c r="D12" s="65"/>
      <c r="E12" s="153"/>
      <c r="F12" s="153"/>
      <c r="G12" s="154"/>
      <c r="H12" s="114">
        <f>SUM(H13,H39)</f>
        <v>803129.6</v>
      </c>
      <c r="I12" s="114">
        <f>SUM(I13,I39)</f>
        <v>863748.7</v>
      </c>
      <c r="J12" s="114">
        <f>SUM(J13,J39)</f>
        <v>653228.7</v>
      </c>
      <c r="K12" s="114">
        <f aca="true" t="shared" si="0" ref="K12:R12">K13</f>
        <v>849242.2999999999</v>
      </c>
      <c r="L12" s="114">
        <f t="shared" si="0"/>
        <v>845455</v>
      </c>
      <c r="M12" s="114">
        <f t="shared" si="0"/>
        <v>3787.3</v>
      </c>
      <c r="N12" s="114">
        <f t="shared" si="0"/>
        <v>863915</v>
      </c>
      <c r="O12" s="114">
        <f t="shared" si="0"/>
        <v>863915</v>
      </c>
      <c r="P12" s="114">
        <f t="shared" si="0"/>
        <v>0</v>
      </c>
      <c r="Q12" s="114">
        <f t="shared" si="0"/>
        <v>849242.2999999999</v>
      </c>
      <c r="R12" s="114">
        <f t="shared" si="0"/>
        <v>849242.2999999999</v>
      </c>
      <c r="S12" s="114"/>
    </row>
    <row r="13" spans="1:19" s="11" customFormat="1" ht="26.25" customHeight="1">
      <c r="A13" s="176" t="s">
        <v>64</v>
      </c>
      <c r="B13" s="176"/>
      <c r="C13" s="176"/>
      <c r="D13" s="176"/>
      <c r="E13" s="176"/>
      <c r="F13" s="176"/>
      <c r="G13" s="176"/>
      <c r="H13" s="114">
        <f>H14+H39</f>
        <v>779154.1</v>
      </c>
      <c r="I13" s="114">
        <f>I14+I39</f>
        <v>823656.7</v>
      </c>
      <c r="J13" s="114">
        <f>J14+J39</f>
        <v>614390.1</v>
      </c>
      <c r="K13" s="114">
        <f>K14+K38</f>
        <v>849242.2999999999</v>
      </c>
      <c r="L13" s="114">
        <f>L14+L38</f>
        <v>845455</v>
      </c>
      <c r="M13" s="114">
        <f>M14+M39</f>
        <v>3787.3</v>
      </c>
      <c r="N13" s="114">
        <f>N14+N39</f>
        <v>863915</v>
      </c>
      <c r="O13" s="114">
        <f>O14+O39</f>
        <v>863915</v>
      </c>
      <c r="P13" s="132"/>
      <c r="Q13" s="114">
        <f>Q14+Q38</f>
        <v>849242.2999999999</v>
      </c>
      <c r="R13" s="114">
        <f>R14+R38</f>
        <v>849242.2999999999</v>
      </c>
      <c r="S13" s="114">
        <f>S14+S39</f>
        <v>0</v>
      </c>
    </row>
    <row r="14" spans="1:19" s="11" customFormat="1" ht="79.5" customHeight="1">
      <c r="A14" s="119" t="s">
        <v>59</v>
      </c>
      <c r="B14" s="14" t="s">
        <v>131</v>
      </c>
      <c r="C14" s="14"/>
      <c r="D14" s="14"/>
      <c r="E14" s="15"/>
      <c r="F14" s="16"/>
      <c r="G14" s="17"/>
      <c r="H14" s="105">
        <v>755178.6</v>
      </c>
      <c r="I14" s="105">
        <v>783564.7</v>
      </c>
      <c r="J14" s="105">
        <v>575551.5</v>
      </c>
      <c r="K14" s="105">
        <f>SUM(K15:K38)</f>
        <v>848342.7</v>
      </c>
      <c r="L14" s="105">
        <f>SUM(L15:L38)</f>
        <v>844555.4</v>
      </c>
      <c r="M14" s="105">
        <f>SUM(M15:M38)</f>
        <v>3787.3</v>
      </c>
      <c r="N14" s="105">
        <f aca="true" t="shared" si="1" ref="N14:S14">SUM(N15:N38)</f>
        <v>848342.7</v>
      </c>
      <c r="O14" s="105">
        <f t="shared" si="1"/>
        <v>848342.7</v>
      </c>
      <c r="P14" s="105">
        <f t="shared" si="1"/>
        <v>0</v>
      </c>
      <c r="Q14" s="105">
        <f t="shared" si="1"/>
        <v>848342.7</v>
      </c>
      <c r="R14" s="105">
        <f t="shared" si="1"/>
        <v>848342.7</v>
      </c>
      <c r="S14" s="105">
        <f t="shared" si="1"/>
        <v>0</v>
      </c>
    </row>
    <row r="15" spans="1:19" s="11" customFormat="1" ht="65.25" customHeight="1">
      <c r="A15" s="136" t="s">
        <v>82</v>
      </c>
      <c r="B15" s="142" t="s">
        <v>151</v>
      </c>
      <c r="C15" s="125" t="s">
        <v>139</v>
      </c>
      <c r="D15" s="125" t="s">
        <v>144</v>
      </c>
      <c r="E15" s="15"/>
      <c r="F15" s="16"/>
      <c r="G15" s="17"/>
      <c r="H15" s="105">
        <v>239642</v>
      </c>
      <c r="I15" s="105">
        <v>213667.9</v>
      </c>
      <c r="J15" s="105">
        <v>121519.3</v>
      </c>
      <c r="K15" s="105">
        <v>254721.8</v>
      </c>
      <c r="L15" s="105">
        <v>254721.8</v>
      </c>
      <c r="M15" s="131">
        <v>0</v>
      </c>
      <c r="N15" s="105">
        <v>254721.8</v>
      </c>
      <c r="O15" s="105">
        <v>254721.8</v>
      </c>
      <c r="P15" s="131">
        <v>0</v>
      </c>
      <c r="Q15" s="105">
        <v>254721.8</v>
      </c>
      <c r="R15" s="105">
        <v>254721.8</v>
      </c>
      <c r="S15" s="131">
        <v>0</v>
      </c>
    </row>
    <row r="16" spans="1:19" s="11" customFormat="1" ht="69.75" customHeight="1">
      <c r="A16" s="177" t="s">
        <v>127</v>
      </c>
      <c r="B16" s="179" t="s">
        <v>152</v>
      </c>
      <c r="C16" s="125" t="s">
        <v>139</v>
      </c>
      <c r="D16" s="125" t="s">
        <v>146</v>
      </c>
      <c r="E16" s="15"/>
      <c r="F16" s="16"/>
      <c r="G16" s="17"/>
      <c r="H16" s="105">
        <v>43708.9</v>
      </c>
      <c r="I16" s="105">
        <v>44896</v>
      </c>
      <c r="J16" s="105">
        <v>25795</v>
      </c>
      <c r="K16" s="105">
        <v>14170.5</v>
      </c>
      <c r="L16" s="105">
        <v>14170.5</v>
      </c>
      <c r="M16" s="131">
        <v>0</v>
      </c>
      <c r="N16" s="105">
        <v>14170.5</v>
      </c>
      <c r="O16" s="105">
        <v>14170.5</v>
      </c>
      <c r="P16" s="131">
        <v>0</v>
      </c>
      <c r="Q16" s="105">
        <v>14170.5</v>
      </c>
      <c r="R16" s="105">
        <v>14170.5</v>
      </c>
      <c r="S16" s="131">
        <v>0</v>
      </c>
    </row>
    <row r="17" spans="1:19" s="11" customFormat="1" ht="69.75" customHeight="1">
      <c r="A17" s="178"/>
      <c r="B17" s="180"/>
      <c r="C17" s="125" t="s">
        <v>139</v>
      </c>
      <c r="D17" s="125" t="s">
        <v>146</v>
      </c>
      <c r="E17" s="15"/>
      <c r="F17" s="16"/>
      <c r="G17" s="17"/>
      <c r="H17" s="105">
        <v>191328.8</v>
      </c>
      <c r="I17" s="105">
        <v>219219.4</v>
      </c>
      <c r="J17" s="105">
        <v>125503.1</v>
      </c>
      <c r="K17" s="105"/>
      <c r="L17" s="105"/>
      <c r="M17" s="131">
        <v>0</v>
      </c>
      <c r="N17" s="105"/>
      <c r="O17" s="105"/>
      <c r="P17" s="131">
        <v>0</v>
      </c>
      <c r="Q17" s="105"/>
      <c r="R17" s="105"/>
      <c r="S17" s="131">
        <v>0</v>
      </c>
    </row>
    <row r="18" spans="1:19" s="11" customFormat="1" ht="90" customHeight="1">
      <c r="A18" s="136" t="s">
        <v>128</v>
      </c>
      <c r="B18" s="140" t="s">
        <v>153</v>
      </c>
      <c r="C18" s="125" t="s">
        <v>139</v>
      </c>
      <c r="D18" s="125" t="s">
        <v>146</v>
      </c>
      <c r="E18" s="15"/>
      <c r="F18" s="16"/>
      <c r="G18" s="17"/>
      <c r="H18" s="105">
        <v>6763</v>
      </c>
      <c r="I18" s="105">
        <v>6733</v>
      </c>
      <c r="J18" s="105">
        <v>3417.4</v>
      </c>
      <c r="K18" s="105">
        <v>105450.9</v>
      </c>
      <c r="L18" s="105">
        <v>105450.9</v>
      </c>
      <c r="M18" s="131">
        <v>0</v>
      </c>
      <c r="N18" s="105">
        <v>105450.9</v>
      </c>
      <c r="O18" s="105">
        <v>105450.9</v>
      </c>
      <c r="P18" s="131">
        <v>0</v>
      </c>
      <c r="Q18" s="105">
        <v>105450.9</v>
      </c>
      <c r="R18" s="105">
        <v>105450.9</v>
      </c>
      <c r="S18" s="131">
        <v>0</v>
      </c>
    </row>
    <row r="19" spans="1:19" s="11" customFormat="1" ht="90" customHeight="1">
      <c r="A19" s="145" t="s">
        <v>154</v>
      </c>
      <c r="B19" s="141" t="s">
        <v>155</v>
      </c>
      <c r="C19" s="125" t="s">
        <v>139</v>
      </c>
      <c r="D19" s="125" t="s">
        <v>146</v>
      </c>
      <c r="E19" s="15"/>
      <c r="F19" s="16"/>
      <c r="G19" s="17"/>
      <c r="H19" s="105"/>
      <c r="I19" s="105"/>
      <c r="J19" s="105"/>
      <c r="K19" s="105">
        <v>149849.3</v>
      </c>
      <c r="L19" s="105">
        <v>149849.3</v>
      </c>
      <c r="M19" s="131"/>
      <c r="N19" s="105">
        <v>149849.3</v>
      </c>
      <c r="O19" s="105">
        <v>149849.3</v>
      </c>
      <c r="P19" s="131"/>
      <c r="Q19" s="105">
        <v>149849.3</v>
      </c>
      <c r="R19" s="105">
        <v>149849.3</v>
      </c>
      <c r="S19" s="131"/>
    </row>
    <row r="20" spans="1:19" s="11" customFormat="1" ht="90" customHeight="1">
      <c r="A20" s="145" t="s">
        <v>156</v>
      </c>
      <c r="B20" s="141" t="s">
        <v>157</v>
      </c>
      <c r="C20" s="125" t="s">
        <v>139</v>
      </c>
      <c r="D20" s="125" t="s">
        <v>146</v>
      </c>
      <c r="E20" s="15"/>
      <c r="F20" s="16"/>
      <c r="G20" s="17"/>
      <c r="H20" s="105"/>
      <c r="I20" s="105"/>
      <c r="J20" s="105"/>
      <c r="K20" s="105">
        <v>33247.7</v>
      </c>
      <c r="L20" s="105">
        <v>33247.7</v>
      </c>
      <c r="M20" s="131"/>
      <c r="N20" s="105">
        <v>33247.7</v>
      </c>
      <c r="O20" s="105">
        <v>33247.7</v>
      </c>
      <c r="P20" s="131"/>
      <c r="Q20" s="105">
        <v>33247.7</v>
      </c>
      <c r="R20" s="105">
        <v>33247.7</v>
      </c>
      <c r="S20" s="131"/>
    </row>
    <row r="21" spans="1:19" s="11" customFormat="1" ht="79.5" customHeight="1">
      <c r="A21" s="136" t="s">
        <v>129</v>
      </c>
      <c r="B21" s="142" t="s">
        <v>158</v>
      </c>
      <c r="C21" s="125" t="s">
        <v>139</v>
      </c>
      <c r="D21" s="125" t="s">
        <v>146</v>
      </c>
      <c r="E21" s="15"/>
      <c r="F21" s="16"/>
      <c r="G21" s="17"/>
      <c r="H21" s="105">
        <v>1851</v>
      </c>
      <c r="I21" s="112">
        <v>2083</v>
      </c>
      <c r="J21" s="105">
        <v>1206.2</v>
      </c>
      <c r="K21" s="105">
        <v>694.3</v>
      </c>
      <c r="L21" s="105">
        <v>694.3</v>
      </c>
      <c r="M21" s="131">
        <v>0</v>
      </c>
      <c r="N21" s="105">
        <v>694.3</v>
      </c>
      <c r="O21" s="105">
        <v>694.3</v>
      </c>
      <c r="P21" s="131">
        <v>0</v>
      </c>
      <c r="Q21" s="105">
        <v>694.3</v>
      </c>
      <c r="R21" s="105">
        <v>694.3</v>
      </c>
      <c r="S21" s="131">
        <v>0</v>
      </c>
    </row>
    <row r="22" spans="1:19" s="11" customFormat="1" ht="79.5" customHeight="1">
      <c r="A22" s="136" t="s">
        <v>130</v>
      </c>
      <c r="B22" s="142" t="s">
        <v>159</v>
      </c>
      <c r="C22" s="125" t="s">
        <v>139</v>
      </c>
      <c r="D22" s="125" t="s">
        <v>145</v>
      </c>
      <c r="E22" s="15"/>
      <c r="F22" s="16"/>
      <c r="G22" s="17"/>
      <c r="H22" s="105"/>
      <c r="I22" s="112"/>
      <c r="J22" s="105"/>
      <c r="K22" s="105">
        <v>45118.2</v>
      </c>
      <c r="L22" s="105">
        <v>45118.2</v>
      </c>
      <c r="M22" s="131"/>
      <c r="N22" s="105">
        <v>45118.2</v>
      </c>
      <c r="O22" s="105">
        <v>45118.2</v>
      </c>
      <c r="P22" s="131"/>
      <c r="Q22" s="105">
        <v>45118.2</v>
      </c>
      <c r="R22" s="105">
        <v>45118.2</v>
      </c>
      <c r="S22" s="131"/>
    </row>
    <row r="23" spans="1:19" s="11" customFormat="1" ht="79.5" customHeight="1">
      <c r="A23" s="136" t="s">
        <v>182</v>
      </c>
      <c r="B23" s="142" t="s">
        <v>174</v>
      </c>
      <c r="C23" s="125" t="s">
        <v>139</v>
      </c>
      <c r="D23" s="125" t="s">
        <v>139</v>
      </c>
      <c r="E23" s="15"/>
      <c r="F23" s="16"/>
      <c r="G23" s="17"/>
      <c r="H23" s="105"/>
      <c r="I23" s="112"/>
      <c r="J23" s="105"/>
      <c r="K23" s="105">
        <v>2364.2</v>
      </c>
      <c r="L23" s="105">
        <v>2364.2</v>
      </c>
      <c r="M23" s="131"/>
      <c r="N23" s="105">
        <v>2364.2</v>
      </c>
      <c r="O23" s="105">
        <v>2364.2</v>
      </c>
      <c r="P23" s="131"/>
      <c r="Q23" s="105">
        <v>2364.2</v>
      </c>
      <c r="R23" s="105">
        <v>2364.2</v>
      </c>
      <c r="S23" s="131"/>
    </row>
    <row r="24" spans="1:19" s="11" customFormat="1" ht="79.5" customHeight="1">
      <c r="A24" s="136" t="s">
        <v>183</v>
      </c>
      <c r="B24" s="142" t="s">
        <v>160</v>
      </c>
      <c r="C24" s="125" t="s">
        <v>141</v>
      </c>
      <c r="D24" s="125" t="s">
        <v>138</v>
      </c>
      <c r="E24" s="15"/>
      <c r="F24" s="16"/>
      <c r="G24" s="17"/>
      <c r="H24" s="105">
        <v>28436.2</v>
      </c>
      <c r="I24" s="105">
        <v>12796.1</v>
      </c>
      <c r="J24" s="105">
        <v>12002</v>
      </c>
      <c r="K24" s="105">
        <v>24224</v>
      </c>
      <c r="L24" s="105">
        <v>24224</v>
      </c>
      <c r="M24" s="131">
        <v>0</v>
      </c>
      <c r="N24" s="105">
        <v>24224</v>
      </c>
      <c r="O24" s="105">
        <v>24224</v>
      </c>
      <c r="P24" s="131">
        <v>0</v>
      </c>
      <c r="Q24" s="105">
        <v>24224</v>
      </c>
      <c r="R24" s="105">
        <v>24224</v>
      </c>
      <c r="S24" s="131">
        <v>0</v>
      </c>
    </row>
    <row r="25" spans="1:19" s="11" customFormat="1" ht="79.5" customHeight="1">
      <c r="A25" s="136" t="s">
        <v>184</v>
      </c>
      <c r="B25" s="140" t="s">
        <v>161</v>
      </c>
      <c r="C25" s="125" t="s">
        <v>141</v>
      </c>
      <c r="D25" s="125" t="s">
        <v>138</v>
      </c>
      <c r="E25" s="15"/>
      <c r="F25" s="16"/>
      <c r="G25" s="17"/>
      <c r="H25" s="105">
        <v>25002.5</v>
      </c>
      <c r="I25" s="105">
        <v>24264.6</v>
      </c>
      <c r="J25" s="105">
        <v>12068.6</v>
      </c>
      <c r="K25" s="105">
        <v>38748.3</v>
      </c>
      <c r="L25" s="105">
        <v>38748.3</v>
      </c>
      <c r="M25" s="131">
        <v>0</v>
      </c>
      <c r="N25" s="105">
        <v>38748.3</v>
      </c>
      <c r="O25" s="105">
        <v>38748.3</v>
      </c>
      <c r="P25" s="131">
        <v>0</v>
      </c>
      <c r="Q25" s="105">
        <v>38748.3</v>
      </c>
      <c r="R25" s="105">
        <v>38748.3</v>
      </c>
      <c r="S25" s="131">
        <v>0</v>
      </c>
    </row>
    <row r="26" spans="1:19" s="11" customFormat="1" ht="79.5" customHeight="1">
      <c r="A26" s="144" t="s">
        <v>166</v>
      </c>
      <c r="B26" s="143" t="s">
        <v>162</v>
      </c>
      <c r="C26" s="125" t="s">
        <v>143</v>
      </c>
      <c r="D26" s="125" t="s">
        <v>145</v>
      </c>
      <c r="E26" s="15"/>
      <c r="F26" s="16"/>
      <c r="G26" s="17"/>
      <c r="H26" s="105"/>
      <c r="I26" s="105"/>
      <c r="J26" s="105"/>
      <c r="K26" s="105">
        <v>16981.3</v>
      </c>
      <c r="L26" s="105">
        <v>16981.3</v>
      </c>
      <c r="M26" s="131"/>
      <c r="N26" s="105">
        <v>16981.3</v>
      </c>
      <c r="O26" s="105">
        <v>16981.3</v>
      </c>
      <c r="P26" s="131"/>
      <c r="Q26" s="105">
        <v>16981.3</v>
      </c>
      <c r="R26" s="105">
        <v>16981.3</v>
      </c>
      <c r="S26" s="131"/>
    </row>
    <row r="27" spans="1:19" s="11" customFormat="1" ht="79.5" customHeight="1">
      <c r="A27" s="145" t="s">
        <v>185</v>
      </c>
      <c r="B27" s="143" t="s">
        <v>163</v>
      </c>
      <c r="C27" s="125" t="s">
        <v>143</v>
      </c>
      <c r="D27" s="125" t="s">
        <v>145</v>
      </c>
      <c r="E27" s="15"/>
      <c r="F27" s="16"/>
      <c r="G27" s="17"/>
      <c r="H27" s="105"/>
      <c r="I27" s="105"/>
      <c r="J27" s="105"/>
      <c r="K27" s="105">
        <v>13955.8</v>
      </c>
      <c r="L27" s="105">
        <v>13955.8</v>
      </c>
      <c r="M27" s="131"/>
      <c r="N27" s="105">
        <v>13955.8</v>
      </c>
      <c r="O27" s="105">
        <v>13955.8</v>
      </c>
      <c r="P27" s="131"/>
      <c r="Q27" s="105">
        <v>13955.8</v>
      </c>
      <c r="R27" s="105">
        <v>13955.8</v>
      </c>
      <c r="S27" s="131"/>
    </row>
    <row r="28" spans="1:19" s="11" customFormat="1" ht="79.5" customHeight="1">
      <c r="A28" s="145" t="s">
        <v>186</v>
      </c>
      <c r="B28" s="143" t="s">
        <v>164</v>
      </c>
      <c r="C28" s="125" t="s">
        <v>143</v>
      </c>
      <c r="D28" s="125" t="s">
        <v>145</v>
      </c>
      <c r="E28" s="15"/>
      <c r="F28" s="16"/>
      <c r="G28" s="17"/>
      <c r="H28" s="105"/>
      <c r="I28" s="105"/>
      <c r="J28" s="105"/>
      <c r="K28" s="105">
        <v>783.1</v>
      </c>
      <c r="L28" s="105">
        <v>783.1</v>
      </c>
      <c r="M28" s="131"/>
      <c r="N28" s="105">
        <v>783.1</v>
      </c>
      <c r="O28" s="105">
        <v>783.1</v>
      </c>
      <c r="P28" s="131"/>
      <c r="Q28" s="105">
        <v>783.1</v>
      </c>
      <c r="R28" s="105">
        <v>783.1</v>
      </c>
      <c r="S28" s="131"/>
    </row>
    <row r="29" spans="1:19" s="11" customFormat="1" ht="82.5" customHeight="1">
      <c r="A29" s="145" t="s">
        <v>187</v>
      </c>
      <c r="B29" s="140" t="s">
        <v>165</v>
      </c>
      <c r="C29" s="125" t="s">
        <v>140</v>
      </c>
      <c r="D29" s="125" t="s">
        <v>144</v>
      </c>
      <c r="E29" s="15"/>
      <c r="F29" s="16"/>
      <c r="G29" s="17"/>
      <c r="H29" s="105">
        <v>61976.6</v>
      </c>
      <c r="I29" s="105">
        <v>58350.4</v>
      </c>
      <c r="J29" s="105">
        <v>28735.3</v>
      </c>
      <c r="K29" s="105">
        <v>67477.3</v>
      </c>
      <c r="L29" s="105">
        <v>67477.3</v>
      </c>
      <c r="M29" s="131"/>
      <c r="N29" s="105">
        <v>67477.3</v>
      </c>
      <c r="O29" s="105">
        <v>67477.3</v>
      </c>
      <c r="P29" s="131"/>
      <c r="Q29" s="105">
        <v>67477.3</v>
      </c>
      <c r="R29" s="105">
        <v>67477.3</v>
      </c>
      <c r="S29" s="131"/>
    </row>
    <row r="30" spans="1:19" s="11" customFormat="1" ht="60" customHeight="1">
      <c r="A30" s="119" t="s">
        <v>188</v>
      </c>
      <c r="B30" s="140" t="s">
        <v>132</v>
      </c>
      <c r="C30" s="125" t="s">
        <v>140</v>
      </c>
      <c r="D30" s="125" t="s">
        <v>144</v>
      </c>
      <c r="E30" s="15"/>
      <c r="F30" s="16"/>
      <c r="G30" s="17"/>
      <c r="H30" s="105">
        <v>10675.2</v>
      </c>
      <c r="I30" s="105">
        <v>11131.1</v>
      </c>
      <c r="J30" s="105">
        <v>5861.8</v>
      </c>
      <c r="K30" s="105">
        <v>14466.6</v>
      </c>
      <c r="L30" s="105">
        <v>14466.6</v>
      </c>
      <c r="M30" s="131">
        <v>0</v>
      </c>
      <c r="N30" s="105">
        <v>14466.6</v>
      </c>
      <c r="O30" s="105">
        <v>14466.6</v>
      </c>
      <c r="P30" s="131">
        <v>0</v>
      </c>
      <c r="Q30" s="105">
        <v>14466.6</v>
      </c>
      <c r="R30" s="105">
        <v>14466.6</v>
      </c>
      <c r="S30" s="131">
        <v>0</v>
      </c>
    </row>
    <row r="31" spans="1:19" s="11" customFormat="1" ht="60" customHeight="1">
      <c r="A31" s="136" t="s">
        <v>189</v>
      </c>
      <c r="B31" s="142" t="s">
        <v>133</v>
      </c>
      <c r="C31" s="125" t="s">
        <v>140</v>
      </c>
      <c r="D31" s="125" t="s">
        <v>144</v>
      </c>
      <c r="E31" s="15"/>
      <c r="F31" s="16"/>
      <c r="G31" s="17"/>
      <c r="H31" s="105">
        <v>20254</v>
      </c>
      <c r="I31" s="105">
        <v>21148.2</v>
      </c>
      <c r="J31" s="105">
        <v>10716.8</v>
      </c>
      <c r="K31" s="105">
        <v>26088.6</v>
      </c>
      <c r="L31" s="105">
        <v>26088.6</v>
      </c>
      <c r="M31" s="131">
        <v>0</v>
      </c>
      <c r="N31" s="105">
        <v>26088.6</v>
      </c>
      <c r="O31" s="105">
        <v>26088.6</v>
      </c>
      <c r="P31" s="131">
        <v>0</v>
      </c>
      <c r="Q31" s="105">
        <v>26088.6</v>
      </c>
      <c r="R31" s="105">
        <v>26088.6</v>
      </c>
      <c r="S31" s="131">
        <v>0</v>
      </c>
    </row>
    <row r="32" spans="1:19" s="11" customFormat="1" ht="85.5" customHeight="1">
      <c r="A32" s="144" t="s">
        <v>169</v>
      </c>
      <c r="B32" s="143" t="s">
        <v>167</v>
      </c>
      <c r="C32" s="125" t="s">
        <v>139</v>
      </c>
      <c r="D32" s="125" t="s">
        <v>145</v>
      </c>
      <c r="E32" s="15"/>
      <c r="F32" s="16"/>
      <c r="G32" s="17"/>
      <c r="H32" s="105">
        <v>19619</v>
      </c>
      <c r="I32" s="105">
        <v>15874</v>
      </c>
      <c r="J32" s="105">
        <v>8232.4</v>
      </c>
      <c r="K32" s="105">
        <v>26379.6</v>
      </c>
      <c r="L32" s="105">
        <v>22592.3</v>
      </c>
      <c r="M32" s="131">
        <v>3787.3</v>
      </c>
      <c r="N32" s="105">
        <v>26379.6</v>
      </c>
      <c r="O32" s="105">
        <v>26379.6</v>
      </c>
      <c r="P32" s="131"/>
      <c r="Q32" s="105">
        <v>26379.6</v>
      </c>
      <c r="R32" s="105">
        <v>26379.6</v>
      </c>
      <c r="S32" s="131"/>
    </row>
    <row r="33" spans="1:19" s="11" customFormat="1" ht="85.5" customHeight="1">
      <c r="A33" s="146" t="s">
        <v>170</v>
      </c>
      <c r="B33" s="143" t="s">
        <v>168</v>
      </c>
      <c r="C33" s="125" t="s">
        <v>139</v>
      </c>
      <c r="D33" s="125" t="s">
        <v>139</v>
      </c>
      <c r="E33" s="15"/>
      <c r="F33" s="16"/>
      <c r="G33" s="17"/>
      <c r="H33" s="105">
        <v>95</v>
      </c>
      <c r="I33" s="112">
        <v>95</v>
      </c>
      <c r="J33" s="105"/>
      <c r="K33" s="105">
        <v>250</v>
      </c>
      <c r="L33" s="105">
        <v>250</v>
      </c>
      <c r="M33" s="131"/>
      <c r="N33" s="105">
        <v>250</v>
      </c>
      <c r="O33" s="105">
        <v>250</v>
      </c>
      <c r="P33" s="131"/>
      <c r="Q33" s="105">
        <v>250</v>
      </c>
      <c r="R33" s="105">
        <v>250</v>
      </c>
      <c r="S33" s="131"/>
    </row>
    <row r="34" spans="1:19" s="11" customFormat="1" ht="85.5" customHeight="1">
      <c r="A34" s="146" t="s">
        <v>171</v>
      </c>
      <c r="B34" s="143" t="s">
        <v>177</v>
      </c>
      <c r="C34" s="125" t="s">
        <v>142</v>
      </c>
      <c r="D34" s="125" t="s">
        <v>146</v>
      </c>
      <c r="E34" s="15"/>
      <c r="F34" s="16"/>
      <c r="G34" s="17"/>
      <c r="H34" s="105"/>
      <c r="I34" s="112"/>
      <c r="J34" s="105"/>
      <c r="K34" s="105">
        <v>459.8</v>
      </c>
      <c r="L34" s="105">
        <v>459.8</v>
      </c>
      <c r="M34" s="131"/>
      <c r="N34" s="105">
        <v>459.8</v>
      </c>
      <c r="O34" s="105">
        <v>459.8</v>
      </c>
      <c r="P34" s="131"/>
      <c r="Q34" s="105">
        <v>459.8</v>
      </c>
      <c r="R34" s="105">
        <v>459.8</v>
      </c>
      <c r="S34" s="131"/>
    </row>
    <row r="35" spans="1:19" s="11" customFormat="1" ht="85.5" customHeight="1">
      <c r="A35" s="146" t="s">
        <v>190</v>
      </c>
      <c r="B35" s="143" t="s">
        <v>178</v>
      </c>
      <c r="C35" s="125"/>
      <c r="D35" s="125"/>
      <c r="E35" s="15"/>
      <c r="F35" s="16"/>
      <c r="G35" s="17"/>
      <c r="H35" s="105"/>
      <c r="I35" s="112"/>
      <c r="J35" s="105"/>
      <c r="K35" s="105">
        <v>240.5</v>
      </c>
      <c r="L35" s="105">
        <v>240.5</v>
      </c>
      <c r="M35" s="131"/>
      <c r="N35" s="105">
        <v>240.5</v>
      </c>
      <c r="O35" s="105">
        <v>240.5</v>
      </c>
      <c r="P35" s="131"/>
      <c r="Q35" s="105">
        <v>240.5</v>
      </c>
      <c r="R35" s="105">
        <v>240.5</v>
      </c>
      <c r="S35" s="131"/>
    </row>
    <row r="36" spans="1:19" s="11" customFormat="1" ht="66" customHeight="1">
      <c r="A36" s="119" t="s">
        <v>191</v>
      </c>
      <c r="B36" s="140" t="s">
        <v>179</v>
      </c>
      <c r="C36" s="125" t="s">
        <v>142</v>
      </c>
      <c r="D36" s="125" t="s">
        <v>146</v>
      </c>
      <c r="E36" s="15"/>
      <c r="F36" s="16"/>
      <c r="G36" s="17"/>
      <c r="H36" s="105">
        <v>34141</v>
      </c>
      <c r="I36" s="105">
        <v>38611.2</v>
      </c>
      <c r="J36" s="105">
        <v>19305.9</v>
      </c>
      <c r="K36" s="105">
        <v>11633.1</v>
      </c>
      <c r="L36" s="105">
        <v>11633.1</v>
      </c>
      <c r="M36" s="131">
        <v>0</v>
      </c>
      <c r="N36" s="105">
        <v>11633.1</v>
      </c>
      <c r="O36" s="105">
        <v>11633.1</v>
      </c>
      <c r="P36" s="131">
        <v>0</v>
      </c>
      <c r="Q36" s="105">
        <v>11633.1</v>
      </c>
      <c r="R36" s="105">
        <v>11633.1</v>
      </c>
      <c r="S36" s="131">
        <v>0</v>
      </c>
    </row>
    <row r="37" spans="1:19" s="11" customFormat="1" ht="66" customHeight="1">
      <c r="A37" s="119" t="s">
        <v>192</v>
      </c>
      <c r="B37" s="140" t="s">
        <v>173</v>
      </c>
      <c r="C37" s="125" t="s">
        <v>142</v>
      </c>
      <c r="D37" s="125" t="s">
        <v>146</v>
      </c>
      <c r="E37" s="15"/>
      <c r="F37" s="16"/>
      <c r="G37" s="17"/>
      <c r="H37" s="105"/>
      <c r="I37" s="105"/>
      <c r="J37" s="105"/>
      <c r="K37" s="105">
        <v>138.2</v>
      </c>
      <c r="L37" s="105">
        <v>138.2</v>
      </c>
      <c r="M37" s="131"/>
      <c r="N37" s="105">
        <v>138.2</v>
      </c>
      <c r="O37" s="105">
        <v>138.2</v>
      </c>
      <c r="P37" s="131"/>
      <c r="Q37" s="105">
        <v>138.2</v>
      </c>
      <c r="R37" s="105">
        <v>138.2</v>
      </c>
      <c r="S37" s="131"/>
    </row>
    <row r="38" spans="1:19" s="11" customFormat="1" ht="66" customHeight="1">
      <c r="A38" s="119" t="s">
        <v>193</v>
      </c>
      <c r="B38" s="140" t="s">
        <v>172</v>
      </c>
      <c r="C38" s="125" t="s">
        <v>142</v>
      </c>
      <c r="D38" s="125" t="s">
        <v>146</v>
      </c>
      <c r="E38" s="15"/>
      <c r="F38" s="16"/>
      <c r="G38" s="17"/>
      <c r="H38" s="105"/>
      <c r="I38" s="105"/>
      <c r="J38" s="105"/>
      <c r="K38" s="105">
        <v>899.6</v>
      </c>
      <c r="L38" s="105">
        <v>899.6</v>
      </c>
      <c r="M38" s="131"/>
      <c r="N38" s="105">
        <v>899.6</v>
      </c>
      <c r="O38" s="105">
        <v>899.6</v>
      </c>
      <c r="P38" s="131"/>
      <c r="Q38" s="105">
        <v>899.6</v>
      </c>
      <c r="R38" s="105">
        <v>899.6</v>
      </c>
      <c r="S38" s="131"/>
    </row>
    <row r="39" spans="1:19" s="11" customFormat="1" ht="21" customHeight="1">
      <c r="A39" s="119" t="s">
        <v>61</v>
      </c>
      <c r="B39" s="66" t="s">
        <v>63</v>
      </c>
      <c r="C39" s="125"/>
      <c r="D39" s="125"/>
      <c r="E39" s="15"/>
      <c r="F39" s="16"/>
      <c r="G39" s="17"/>
      <c r="H39" s="105">
        <v>23975.5</v>
      </c>
      <c r="I39" s="105">
        <v>40092</v>
      </c>
      <c r="J39" s="105">
        <v>38838.6</v>
      </c>
      <c r="K39" s="105">
        <v>15572.3</v>
      </c>
      <c r="L39" s="105">
        <v>15572.3</v>
      </c>
      <c r="M39" s="105">
        <f>SUM(M40:M43)</f>
        <v>0</v>
      </c>
      <c r="N39" s="105">
        <v>15572.3</v>
      </c>
      <c r="O39" s="105">
        <v>15572.3</v>
      </c>
      <c r="P39" s="105">
        <f>SUM(P40:P43)</f>
        <v>0</v>
      </c>
      <c r="Q39" s="105">
        <v>15572.3</v>
      </c>
      <c r="R39" s="105">
        <v>15572.3</v>
      </c>
      <c r="S39" s="105">
        <f>SUM(S40:S43)</f>
        <v>0</v>
      </c>
    </row>
    <row r="40" spans="1:19" s="11" customFormat="1" ht="101.25" customHeight="1">
      <c r="A40" s="136" t="s">
        <v>83</v>
      </c>
      <c r="B40" s="137" t="s">
        <v>137</v>
      </c>
      <c r="C40" s="125" t="s">
        <v>141</v>
      </c>
      <c r="D40" s="125" t="s">
        <v>143</v>
      </c>
      <c r="E40" s="15"/>
      <c r="F40" s="16"/>
      <c r="G40" s="17"/>
      <c r="H40" s="105">
        <v>169</v>
      </c>
      <c r="I40" s="105">
        <v>1932.8</v>
      </c>
      <c r="J40" s="105">
        <v>1114.8</v>
      </c>
      <c r="K40" s="105">
        <v>727.6</v>
      </c>
      <c r="L40" s="105">
        <v>727.6</v>
      </c>
      <c r="M40" s="131">
        <v>0</v>
      </c>
      <c r="N40" s="105">
        <v>727.6</v>
      </c>
      <c r="O40" s="105">
        <v>727.6</v>
      </c>
      <c r="P40" s="131">
        <v>0</v>
      </c>
      <c r="Q40" s="105">
        <v>727.6</v>
      </c>
      <c r="R40" s="105">
        <v>727.6</v>
      </c>
      <c r="S40" s="131">
        <v>0</v>
      </c>
    </row>
    <row r="41" spans="1:19" s="11" customFormat="1" ht="101.25" customHeight="1">
      <c r="A41" s="138" t="s">
        <v>180</v>
      </c>
      <c r="B41" s="138" t="s">
        <v>148</v>
      </c>
      <c r="C41" s="125" t="s">
        <v>139</v>
      </c>
      <c r="D41" s="125" t="s">
        <v>145</v>
      </c>
      <c r="E41" s="15"/>
      <c r="F41" s="16"/>
      <c r="G41" s="17"/>
      <c r="H41" s="105">
        <v>4375</v>
      </c>
      <c r="I41" s="105">
        <v>3504.8</v>
      </c>
      <c r="J41" s="105">
        <v>3404.8</v>
      </c>
      <c r="K41" s="105">
        <v>1487.1</v>
      </c>
      <c r="L41" s="105">
        <v>1487.1</v>
      </c>
      <c r="M41" s="131">
        <v>0</v>
      </c>
      <c r="N41" s="105">
        <v>1487.1</v>
      </c>
      <c r="O41" s="105">
        <v>1487.1</v>
      </c>
      <c r="P41" s="131">
        <v>0</v>
      </c>
      <c r="Q41" s="105">
        <v>1487.1</v>
      </c>
      <c r="R41" s="105">
        <v>1487.1</v>
      </c>
      <c r="S41" s="131">
        <v>0</v>
      </c>
    </row>
    <row r="42" spans="1:19" s="11" customFormat="1" ht="83.25" customHeight="1">
      <c r="A42" s="136" t="s">
        <v>181</v>
      </c>
      <c r="B42" s="137" t="s">
        <v>136</v>
      </c>
      <c r="C42" s="125" t="s">
        <v>139</v>
      </c>
      <c r="D42" s="125" t="s">
        <v>139</v>
      </c>
      <c r="E42" s="15"/>
      <c r="F42" s="16"/>
      <c r="G42" s="17"/>
      <c r="H42" s="105">
        <v>5725</v>
      </c>
      <c r="I42" s="105">
        <v>24053.5</v>
      </c>
      <c r="J42" s="105">
        <v>24053.5</v>
      </c>
      <c r="K42" s="105">
        <v>2357.1</v>
      </c>
      <c r="L42" s="105">
        <v>2357.1</v>
      </c>
      <c r="M42" s="131">
        <v>0</v>
      </c>
      <c r="N42" s="105">
        <v>2357.1</v>
      </c>
      <c r="O42" s="105">
        <v>2357.1</v>
      </c>
      <c r="P42" s="131">
        <v>0</v>
      </c>
      <c r="Q42" s="105">
        <v>2357.1</v>
      </c>
      <c r="R42" s="105">
        <v>2357.1</v>
      </c>
      <c r="S42" s="131">
        <v>0</v>
      </c>
    </row>
    <row r="43" spans="1:19" s="11" customFormat="1" ht="62.25" customHeight="1">
      <c r="A43" s="136" t="s">
        <v>135</v>
      </c>
      <c r="B43" s="139" t="s">
        <v>165</v>
      </c>
      <c r="C43" s="125" t="s">
        <v>140</v>
      </c>
      <c r="D43" s="125" t="s">
        <v>144</v>
      </c>
      <c r="E43" s="15"/>
      <c r="F43" s="16"/>
      <c r="G43" s="17"/>
      <c r="H43" s="105">
        <v>69.5</v>
      </c>
      <c r="I43" s="105">
        <v>8273.3</v>
      </c>
      <c r="J43" s="105">
        <v>8023.3</v>
      </c>
      <c r="K43" s="105">
        <v>31</v>
      </c>
      <c r="L43" s="105">
        <v>31</v>
      </c>
      <c r="M43" s="131"/>
      <c r="N43" s="105">
        <v>31</v>
      </c>
      <c r="O43" s="105">
        <v>31</v>
      </c>
      <c r="P43" s="131"/>
      <c r="Q43" s="105">
        <v>31</v>
      </c>
      <c r="R43" s="105">
        <v>31</v>
      </c>
      <c r="S43" s="131"/>
    </row>
    <row r="44" spans="1:19" s="11" customFormat="1" ht="84.75" customHeight="1">
      <c r="A44" s="136" t="s">
        <v>147</v>
      </c>
      <c r="B44" s="139" t="s">
        <v>161</v>
      </c>
      <c r="C44" s="125" t="s">
        <v>141</v>
      </c>
      <c r="D44" s="125" t="s">
        <v>138</v>
      </c>
      <c r="E44" s="15"/>
      <c r="F44" s="16"/>
      <c r="G44" s="17"/>
      <c r="H44" s="105">
        <v>13637</v>
      </c>
      <c r="I44" s="105">
        <v>86.1</v>
      </c>
      <c r="J44" s="105">
        <v>0</v>
      </c>
      <c r="K44" s="105">
        <v>10969.5</v>
      </c>
      <c r="L44" s="105">
        <v>10969.5</v>
      </c>
      <c r="M44" s="131"/>
      <c r="N44" s="105">
        <v>10969.5</v>
      </c>
      <c r="O44" s="105">
        <v>10969.5</v>
      </c>
      <c r="P44" s="131"/>
      <c r="Q44" s="105">
        <v>10969.5</v>
      </c>
      <c r="R44" s="105">
        <v>10969.5</v>
      </c>
      <c r="S44" s="131"/>
    </row>
    <row r="45" spans="1:19" s="11" customFormat="1" ht="36.75" customHeight="1">
      <c r="A45" s="119" t="s">
        <v>62</v>
      </c>
      <c r="B45" s="66" t="s">
        <v>101</v>
      </c>
      <c r="C45" s="125"/>
      <c r="D45" s="125"/>
      <c r="E45" s="15"/>
      <c r="F45" s="16"/>
      <c r="G45" s="17"/>
      <c r="H45" s="105">
        <v>0</v>
      </c>
      <c r="I45" s="105">
        <v>0</v>
      </c>
      <c r="J45" s="105">
        <v>0</v>
      </c>
      <c r="K45" s="105">
        <f aca="true" t="shared" si="2" ref="K45:S45">K46</f>
        <v>0</v>
      </c>
      <c r="L45" s="105">
        <f t="shared" si="2"/>
        <v>0</v>
      </c>
      <c r="M45" s="131">
        <f t="shared" si="2"/>
        <v>0</v>
      </c>
      <c r="N45" s="105">
        <f t="shared" si="2"/>
        <v>0</v>
      </c>
      <c r="O45" s="105">
        <f t="shared" si="2"/>
        <v>0</v>
      </c>
      <c r="P45" s="131">
        <f t="shared" si="2"/>
        <v>0</v>
      </c>
      <c r="Q45" s="105">
        <f t="shared" si="2"/>
        <v>0</v>
      </c>
      <c r="R45" s="105">
        <f t="shared" si="2"/>
        <v>0</v>
      </c>
      <c r="S45" s="131">
        <f t="shared" si="2"/>
        <v>0</v>
      </c>
    </row>
    <row r="46" spans="1:19" s="11" customFormat="1" ht="18.75" customHeight="1">
      <c r="A46" s="119" t="s">
        <v>84</v>
      </c>
      <c r="B46" s="66"/>
      <c r="C46" s="155"/>
      <c r="D46" s="125"/>
      <c r="E46" s="15"/>
      <c r="F46" s="16"/>
      <c r="G46" s="17"/>
      <c r="H46" s="105">
        <v>0</v>
      </c>
      <c r="I46" s="105">
        <v>0</v>
      </c>
      <c r="J46" s="105">
        <v>0</v>
      </c>
      <c r="K46" s="105">
        <f>L46+M46</f>
        <v>0</v>
      </c>
      <c r="L46" s="105">
        <f>M46+N46</f>
        <v>0</v>
      </c>
      <c r="M46" s="131">
        <v>0</v>
      </c>
      <c r="N46" s="105">
        <f>O46+P46</f>
        <v>0</v>
      </c>
      <c r="O46" s="105">
        <f>P46+Q46</f>
        <v>0</v>
      </c>
      <c r="P46" s="131">
        <v>0</v>
      </c>
      <c r="Q46" s="105">
        <f>R46+S46</f>
        <v>0</v>
      </c>
      <c r="R46" s="105">
        <f>S46+T46</f>
        <v>0</v>
      </c>
      <c r="S46" s="131">
        <v>0</v>
      </c>
    </row>
    <row r="47" spans="1:19" ht="101.25" customHeight="1">
      <c r="A47" s="65" t="s">
        <v>208</v>
      </c>
      <c r="B47" s="65" t="s">
        <v>209</v>
      </c>
      <c r="C47" s="148" t="s">
        <v>210</v>
      </c>
      <c r="D47" s="148" t="s">
        <v>211</v>
      </c>
      <c r="E47" s="65"/>
      <c r="F47" s="65"/>
      <c r="G47" s="65"/>
      <c r="H47" s="114">
        <v>11813.9</v>
      </c>
      <c r="I47" s="126">
        <v>14873.8</v>
      </c>
      <c r="J47" s="126">
        <v>9623.7</v>
      </c>
      <c r="K47" s="114">
        <v>15449.4</v>
      </c>
      <c r="L47" s="114">
        <v>15449.4</v>
      </c>
      <c r="M47" s="132">
        <v>0</v>
      </c>
      <c r="N47" s="114">
        <v>16502.8</v>
      </c>
      <c r="O47" s="114">
        <v>16502.8</v>
      </c>
      <c r="P47" s="132">
        <v>0</v>
      </c>
      <c r="Q47" s="114">
        <v>14511.3</v>
      </c>
      <c r="R47" s="114">
        <v>14511.3</v>
      </c>
      <c r="S47" s="114">
        <v>0</v>
      </c>
    </row>
    <row r="48" spans="1:19" s="11" customFormat="1" ht="111.75" customHeight="1">
      <c r="A48" s="152" t="s">
        <v>212</v>
      </c>
      <c r="B48" s="153" t="s">
        <v>213</v>
      </c>
      <c r="C48" s="148" t="s">
        <v>214</v>
      </c>
      <c r="D48" s="148" t="s">
        <v>215</v>
      </c>
      <c r="E48" s="65"/>
      <c r="F48" s="65"/>
      <c r="G48" s="65"/>
      <c r="H48" s="107">
        <v>11813.9</v>
      </c>
      <c r="I48" s="127">
        <v>134400.5</v>
      </c>
      <c r="J48" s="127">
        <v>99187.5</v>
      </c>
      <c r="K48" s="107">
        <v>34667.9</v>
      </c>
      <c r="L48" s="107">
        <v>34667.9</v>
      </c>
      <c r="M48" s="129">
        <v>0</v>
      </c>
      <c r="N48" s="107">
        <v>30921.6</v>
      </c>
      <c r="O48" s="107">
        <v>30921.6</v>
      </c>
      <c r="P48" s="129">
        <v>0</v>
      </c>
      <c r="Q48" s="107">
        <v>56728.6</v>
      </c>
      <c r="R48" s="107">
        <v>56728.6</v>
      </c>
      <c r="S48" s="107">
        <v>0</v>
      </c>
    </row>
    <row r="49" spans="1:19" s="11" customFormat="1" ht="80.25" customHeight="1">
      <c r="A49" s="128" t="s">
        <v>20</v>
      </c>
      <c r="B49" s="128" t="s">
        <v>21</v>
      </c>
      <c r="C49" s="77" t="s">
        <v>194</v>
      </c>
      <c r="D49" s="156" t="s">
        <v>195</v>
      </c>
      <c r="E49" s="128"/>
      <c r="F49" s="128"/>
      <c r="G49" s="128"/>
      <c r="H49" s="107">
        <v>31973.1</v>
      </c>
      <c r="I49" s="127">
        <v>33640.5</v>
      </c>
      <c r="J49" s="127">
        <v>23141.4</v>
      </c>
      <c r="K49" s="107">
        <v>30998.1</v>
      </c>
      <c r="L49" s="107">
        <v>30998.1</v>
      </c>
      <c r="M49" s="129">
        <v>0</v>
      </c>
      <c r="N49" s="107">
        <v>25382.9</v>
      </c>
      <c r="O49" s="107">
        <v>25382.9</v>
      </c>
      <c r="P49" s="129">
        <v>0</v>
      </c>
      <c r="Q49" s="107">
        <v>25722.5</v>
      </c>
      <c r="R49" s="107">
        <v>25722.5</v>
      </c>
      <c r="S49" s="107">
        <v>0</v>
      </c>
    </row>
    <row r="50" spans="1:19" s="11" customFormat="1" ht="80.25" customHeight="1">
      <c r="A50" s="128" t="s">
        <v>25</v>
      </c>
      <c r="B50" s="128" t="s">
        <v>150</v>
      </c>
      <c r="C50" s="156" t="s">
        <v>197</v>
      </c>
      <c r="D50" s="156" t="s">
        <v>196</v>
      </c>
      <c r="E50" s="128"/>
      <c r="F50" s="128"/>
      <c r="G50" s="128"/>
      <c r="H50" s="107">
        <v>97159.3</v>
      </c>
      <c r="I50" s="127">
        <v>49124.2</v>
      </c>
      <c r="J50" s="127">
        <v>41124.2</v>
      </c>
      <c r="K50" s="107">
        <v>18663.2</v>
      </c>
      <c r="L50" s="107">
        <v>18663.2</v>
      </c>
      <c r="M50" s="129">
        <v>0</v>
      </c>
      <c r="N50" s="107">
        <v>20909</v>
      </c>
      <c r="O50" s="107">
        <v>20909</v>
      </c>
      <c r="P50" s="129">
        <v>0</v>
      </c>
      <c r="Q50" s="107">
        <v>28504</v>
      </c>
      <c r="R50" s="107">
        <v>28504</v>
      </c>
      <c r="S50" s="107">
        <v>0</v>
      </c>
    </row>
    <row r="51" spans="1:19" s="108" customFormat="1" ht="52.5" customHeight="1">
      <c r="A51" s="118"/>
      <c r="B51" s="106" t="s">
        <v>134</v>
      </c>
      <c r="C51" s="125" t="s">
        <v>144</v>
      </c>
      <c r="D51" s="125">
        <v>11</v>
      </c>
      <c r="E51" s="21"/>
      <c r="F51" s="24"/>
      <c r="G51" s="24"/>
      <c r="H51" s="105">
        <v>1000</v>
      </c>
      <c r="I51" s="105">
        <v>345.6</v>
      </c>
      <c r="J51" s="105">
        <v>204.4</v>
      </c>
      <c r="K51" s="105">
        <v>2000</v>
      </c>
      <c r="L51" s="105">
        <v>2000</v>
      </c>
      <c r="M51" s="133">
        <v>0</v>
      </c>
      <c r="N51" s="105">
        <v>2000</v>
      </c>
      <c r="O51" s="105">
        <v>2000</v>
      </c>
      <c r="P51" s="133">
        <v>0</v>
      </c>
      <c r="Q51" s="105">
        <v>2000</v>
      </c>
      <c r="R51" s="105">
        <v>2000</v>
      </c>
      <c r="S51" s="147">
        <v>0</v>
      </c>
    </row>
    <row r="52" spans="1:28" s="111" customFormat="1" ht="20.25">
      <c r="A52" s="110"/>
      <c r="B52" s="120" t="s">
        <v>126</v>
      </c>
      <c r="C52" s="120"/>
      <c r="D52" s="120"/>
      <c r="E52" s="121"/>
      <c r="F52" s="122"/>
      <c r="G52" s="123"/>
      <c r="H52" s="124">
        <v>1515734.7</v>
      </c>
      <c r="I52" s="124">
        <f>SUM(I8,I48:I51)</f>
        <v>1351565.1</v>
      </c>
      <c r="J52" s="124">
        <f>SUM(J8,J48:J51)</f>
        <v>973448.5999999999</v>
      </c>
      <c r="K52" s="124">
        <f>SUM(K8,K48:K51)</f>
        <v>1145764.2</v>
      </c>
      <c r="L52" s="124">
        <f>SUM(L8,L48:L51)</f>
        <v>1141976.9</v>
      </c>
      <c r="M52" s="124">
        <f aca="true" t="shared" si="3" ref="M52:S52">SUM(M49:M51,M8)</f>
        <v>3787.3</v>
      </c>
      <c r="N52" s="124">
        <f>SUM(N48:N51,N8)</f>
        <v>1182603.45</v>
      </c>
      <c r="O52" s="124">
        <f>SUM(O48:O51,O8)</f>
        <v>1182603.45</v>
      </c>
      <c r="P52" s="124">
        <f t="shared" si="3"/>
        <v>0</v>
      </c>
      <c r="Q52" s="124">
        <f t="shared" si="3"/>
        <v>1179307.1500000001</v>
      </c>
      <c r="R52" s="124">
        <f t="shared" si="3"/>
        <v>1179307.2</v>
      </c>
      <c r="S52" s="124">
        <f t="shared" si="3"/>
        <v>0</v>
      </c>
      <c r="T52" s="115"/>
      <c r="U52" s="115"/>
      <c r="V52" s="115"/>
      <c r="W52" s="115"/>
      <c r="X52" s="115"/>
      <c r="Y52" s="115"/>
      <c r="Z52" s="115"/>
      <c r="AA52" s="115"/>
      <c r="AB52" s="115"/>
    </row>
  </sheetData>
  <sheetProtection/>
  <mergeCells count="23">
    <mergeCell ref="B3:B6"/>
    <mergeCell ref="F3:F6"/>
    <mergeCell ref="J5:J6"/>
    <mergeCell ref="D4:D6"/>
    <mergeCell ref="I5:I6"/>
    <mergeCell ref="H5:H6"/>
    <mergeCell ref="A13:G13"/>
    <mergeCell ref="A16:A17"/>
    <mergeCell ref="B16:B17"/>
    <mergeCell ref="H3:M4"/>
    <mergeCell ref="C3:D3"/>
    <mergeCell ref="C4:C6"/>
    <mergeCell ref="A3:A6"/>
    <mergeCell ref="E3:E6"/>
    <mergeCell ref="N7:P7"/>
    <mergeCell ref="N5:P5"/>
    <mergeCell ref="B1:S1"/>
    <mergeCell ref="N3:S4"/>
    <mergeCell ref="Q5:S5"/>
    <mergeCell ref="Q7:S7"/>
    <mergeCell ref="K7:M7"/>
    <mergeCell ref="K5:M5"/>
    <mergeCell ref="G3:G6"/>
  </mergeCells>
  <printOptions horizontalCentered="1"/>
  <pageMargins left="0.2362204724409449" right="0.1968503937007874" top="0.15748031496062992" bottom="0.2362204724409449" header="0.15748031496062992" footer="0.236220472440944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zoomScale="70" zoomScaleNormal="70" zoomScalePageLayoutView="0" workbookViewId="0" topLeftCell="A1">
      <pane xSplit="2" ySplit="6" topLeftCell="C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125" defaultRowHeight="12.75"/>
  <cols>
    <col min="1" max="1" width="8.375" style="8" customWidth="1"/>
    <col min="2" max="2" width="69.00390625" style="1" customWidth="1"/>
    <col min="3" max="3" width="6.50390625" style="1" customWidth="1"/>
    <col min="4" max="4" width="5.875" style="1" customWidth="1"/>
    <col min="5" max="5" width="7.50390625" style="1" customWidth="1"/>
    <col min="6" max="6" width="7.375" style="1" customWidth="1"/>
    <col min="7" max="7" width="23.50390625" style="2" customWidth="1"/>
    <col min="8" max="8" width="18.50390625" style="3" customWidth="1"/>
    <col min="9" max="9" width="19.625" style="4" customWidth="1"/>
    <col min="10" max="10" width="12.00390625" style="5" customWidth="1"/>
    <col min="11" max="11" width="11.625" style="5" customWidth="1"/>
    <col min="12" max="12" width="12.375" style="5" customWidth="1"/>
    <col min="13" max="13" width="8.00390625" style="5" customWidth="1"/>
    <col min="14" max="14" width="7.375" style="5" customWidth="1"/>
    <col min="15" max="15" width="7.00390625" style="5" customWidth="1"/>
    <col min="16" max="16" width="8.375" style="5" customWidth="1"/>
    <col min="17" max="17" width="7.125" style="5" customWidth="1"/>
    <col min="18" max="18" width="6.875" style="5" customWidth="1"/>
    <col min="19" max="19" width="8.50390625" style="5" customWidth="1"/>
    <col min="20" max="20" width="7.125" style="5" customWidth="1"/>
    <col min="21" max="21" width="7.00390625" style="5" customWidth="1"/>
    <col min="22" max="16384" width="9.125" style="6" customWidth="1"/>
  </cols>
  <sheetData>
    <row r="1" spans="1:20" ht="75" customHeight="1">
      <c r="A1" s="7"/>
      <c r="B1" s="164" t="s">
        <v>98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2:6" ht="19.5" customHeight="1" thickBot="1">
      <c r="B2" s="9"/>
      <c r="C2" s="9"/>
      <c r="D2" s="9"/>
      <c r="E2" s="9"/>
      <c r="F2" s="9"/>
    </row>
    <row r="3" spans="1:21" ht="42" customHeight="1">
      <c r="A3" s="187" t="s">
        <v>0</v>
      </c>
      <c r="B3" s="189" t="s">
        <v>43</v>
      </c>
      <c r="C3" s="190" t="s">
        <v>40</v>
      </c>
      <c r="D3" s="191"/>
      <c r="E3" s="191"/>
      <c r="F3" s="191"/>
      <c r="G3" s="192" t="s">
        <v>54</v>
      </c>
      <c r="H3" s="192" t="s">
        <v>1</v>
      </c>
      <c r="I3" s="192" t="s">
        <v>44</v>
      </c>
      <c r="J3" s="193" t="s">
        <v>2</v>
      </c>
      <c r="K3" s="193"/>
      <c r="L3" s="193"/>
      <c r="M3" s="193"/>
      <c r="N3" s="193"/>
      <c r="O3" s="193"/>
      <c r="P3" s="193"/>
      <c r="Q3" s="193"/>
      <c r="R3" s="194"/>
      <c r="S3" s="194"/>
      <c r="T3" s="194"/>
      <c r="U3" s="195"/>
    </row>
    <row r="4" spans="1:21" ht="88.5" customHeight="1">
      <c r="A4" s="188"/>
      <c r="B4" s="186"/>
      <c r="C4" s="157" t="s">
        <v>3</v>
      </c>
      <c r="D4" s="157" t="s">
        <v>4</v>
      </c>
      <c r="E4" s="157" t="s">
        <v>5</v>
      </c>
      <c r="F4" s="157" t="s">
        <v>6</v>
      </c>
      <c r="G4" s="157"/>
      <c r="H4" s="157"/>
      <c r="I4" s="157"/>
      <c r="J4" s="181"/>
      <c r="K4" s="181"/>
      <c r="L4" s="181"/>
      <c r="M4" s="181"/>
      <c r="N4" s="181"/>
      <c r="O4" s="181"/>
      <c r="P4" s="181"/>
      <c r="Q4" s="181"/>
      <c r="R4" s="182"/>
      <c r="S4" s="182"/>
      <c r="T4" s="182"/>
      <c r="U4" s="196"/>
    </row>
    <row r="5" spans="1:21" ht="24" customHeight="1">
      <c r="A5" s="188"/>
      <c r="B5" s="186"/>
      <c r="C5" s="157"/>
      <c r="D5" s="157"/>
      <c r="E5" s="157"/>
      <c r="F5" s="157"/>
      <c r="G5" s="157"/>
      <c r="H5" s="157"/>
      <c r="I5" s="157"/>
      <c r="J5" s="174" t="s">
        <v>48</v>
      </c>
      <c r="K5" s="174" t="s">
        <v>49</v>
      </c>
      <c r="L5" s="174" t="s">
        <v>50</v>
      </c>
      <c r="M5" s="175" t="s">
        <v>51</v>
      </c>
      <c r="N5" s="197"/>
      <c r="O5" s="198"/>
      <c r="P5" s="175" t="s">
        <v>52</v>
      </c>
      <c r="Q5" s="197"/>
      <c r="R5" s="198"/>
      <c r="S5" s="175" t="s">
        <v>53</v>
      </c>
      <c r="T5" s="197"/>
      <c r="U5" s="199"/>
    </row>
    <row r="6" spans="1:21" s="10" customFormat="1" ht="37.5" customHeight="1">
      <c r="A6" s="188"/>
      <c r="B6" s="186"/>
      <c r="C6" s="157"/>
      <c r="D6" s="157"/>
      <c r="E6" s="157"/>
      <c r="F6" s="157"/>
      <c r="G6" s="157"/>
      <c r="H6" s="157"/>
      <c r="I6" s="157"/>
      <c r="J6" s="174"/>
      <c r="K6" s="174"/>
      <c r="L6" s="174"/>
      <c r="M6" s="51" t="s">
        <v>47</v>
      </c>
      <c r="N6" s="52" t="s">
        <v>7</v>
      </c>
      <c r="O6" s="52" t="s">
        <v>8</v>
      </c>
      <c r="P6" s="52" t="s">
        <v>47</v>
      </c>
      <c r="Q6" s="52" t="s">
        <v>7</v>
      </c>
      <c r="R6" s="52" t="s">
        <v>8</v>
      </c>
      <c r="S6" s="52" t="s">
        <v>47</v>
      </c>
      <c r="T6" s="52" t="s">
        <v>7</v>
      </c>
      <c r="U6" s="53" t="s">
        <v>8</v>
      </c>
    </row>
    <row r="7" spans="1:21" s="10" customFormat="1" ht="18">
      <c r="A7" s="49" t="s">
        <v>41</v>
      </c>
      <c r="B7" s="50">
        <v>2</v>
      </c>
      <c r="C7" s="54" t="s">
        <v>121</v>
      </c>
      <c r="D7" s="54" t="s">
        <v>122</v>
      </c>
      <c r="E7" s="54" t="s">
        <v>94</v>
      </c>
      <c r="F7" s="54" t="s">
        <v>95</v>
      </c>
      <c r="G7" s="54" t="s">
        <v>96</v>
      </c>
      <c r="H7" s="54" t="s">
        <v>42</v>
      </c>
      <c r="I7" s="54" t="s">
        <v>97</v>
      </c>
      <c r="J7" s="51">
        <v>10</v>
      </c>
      <c r="K7" s="51">
        <v>11</v>
      </c>
      <c r="L7" s="51">
        <v>12</v>
      </c>
      <c r="M7" s="173">
        <v>13</v>
      </c>
      <c r="N7" s="200"/>
      <c r="O7" s="201"/>
      <c r="P7" s="173">
        <v>14</v>
      </c>
      <c r="Q7" s="200"/>
      <c r="R7" s="201"/>
      <c r="S7" s="173">
        <v>15</v>
      </c>
      <c r="T7" s="200"/>
      <c r="U7" s="202"/>
    </row>
    <row r="8" spans="1:21" s="10" customFormat="1" ht="38.25" customHeight="1">
      <c r="A8" s="38" t="s">
        <v>9</v>
      </c>
      <c r="B8" s="203" t="s">
        <v>119</v>
      </c>
      <c r="C8" s="204"/>
      <c r="D8" s="204"/>
      <c r="E8" s="204"/>
      <c r="F8" s="204"/>
      <c r="G8" s="204"/>
      <c r="H8" s="204"/>
      <c r="I8" s="205"/>
      <c r="J8" s="55"/>
      <c r="K8" s="55"/>
      <c r="L8" s="55"/>
      <c r="M8" s="55"/>
      <c r="N8" s="55"/>
      <c r="O8" s="55"/>
      <c r="P8" s="55"/>
      <c r="Q8" s="55"/>
      <c r="R8" s="56"/>
      <c r="S8" s="56"/>
      <c r="T8" s="56"/>
      <c r="U8" s="57"/>
    </row>
    <row r="9" spans="1:21" ht="19.5" customHeight="1">
      <c r="A9" s="58" t="s">
        <v>107</v>
      </c>
      <c r="B9" s="14"/>
      <c r="C9" s="14"/>
      <c r="D9" s="14"/>
      <c r="E9" s="14"/>
      <c r="F9" s="14"/>
      <c r="G9" s="15"/>
      <c r="H9" s="16"/>
      <c r="I9" s="17"/>
      <c r="J9" s="18"/>
      <c r="K9" s="18"/>
      <c r="L9" s="18"/>
      <c r="M9" s="18"/>
      <c r="N9" s="18"/>
      <c r="O9" s="18"/>
      <c r="P9" s="18"/>
      <c r="Q9" s="18"/>
      <c r="R9" s="19"/>
      <c r="S9" s="19"/>
      <c r="T9" s="19"/>
      <c r="U9" s="20"/>
    </row>
    <row r="10" spans="1:21" ht="42.75" customHeight="1">
      <c r="A10" s="25" t="s">
        <v>10</v>
      </c>
      <c r="B10" s="14" t="s">
        <v>120</v>
      </c>
      <c r="C10" s="14"/>
      <c r="D10" s="14"/>
      <c r="E10" s="14"/>
      <c r="F10" s="32"/>
      <c r="G10" s="21"/>
      <c r="H10" s="22"/>
      <c r="I10" s="22"/>
      <c r="J10" s="59"/>
      <c r="K10" s="59"/>
      <c r="L10" s="59"/>
      <c r="M10" s="59"/>
      <c r="N10" s="59"/>
      <c r="O10" s="59"/>
      <c r="P10" s="59"/>
      <c r="Q10" s="59"/>
      <c r="R10" s="60"/>
      <c r="S10" s="60"/>
      <c r="T10" s="60"/>
      <c r="U10" s="61"/>
    </row>
    <row r="11" spans="1:21" ht="46.5" customHeight="1">
      <c r="A11" s="25" t="s">
        <v>11</v>
      </c>
      <c r="B11" s="14" t="s">
        <v>91</v>
      </c>
      <c r="C11" s="14"/>
      <c r="D11" s="14"/>
      <c r="E11" s="14"/>
      <c r="F11" s="32"/>
      <c r="G11" s="15"/>
      <c r="H11" s="15"/>
      <c r="I11" s="62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20"/>
    </row>
    <row r="12" spans="1:21" ht="21" customHeight="1">
      <c r="A12" s="25" t="s">
        <v>30</v>
      </c>
      <c r="B12" s="14" t="s">
        <v>55</v>
      </c>
      <c r="C12" s="14"/>
      <c r="D12" s="14"/>
      <c r="E12" s="14"/>
      <c r="F12" s="32"/>
      <c r="G12" s="15"/>
      <c r="H12" s="15"/>
      <c r="I12" s="62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19"/>
      <c r="U12" s="20"/>
    </row>
    <row r="13" spans="1:21" ht="36" customHeight="1">
      <c r="A13" s="206" t="s">
        <v>106</v>
      </c>
      <c r="B13" s="207"/>
      <c r="C13" s="207"/>
      <c r="D13" s="207"/>
      <c r="E13" s="207"/>
      <c r="F13" s="207"/>
      <c r="G13" s="207"/>
      <c r="H13" s="207"/>
      <c r="I13" s="20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9"/>
      <c r="U13" s="20"/>
    </row>
    <row r="14" spans="1:21" ht="39.75" customHeight="1">
      <c r="A14" s="25" t="s">
        <v>12</v>
      </c>
      <c r="B14" s="14" t="s">
        <v>108</v>
      </c>
      <c r="C14" s="14"/>
      <c r="D14" s="14"/>
      <c r="E14" s="14"/>
      <c r="F14" s="32"/>
      <c r="G14" s="21"/>
      <c r="H14" s="22"/>
      <c r="I14" s="22"/>
      <c r="J14" s="59"/>
      <c r="K14" s="59"/>
      <c r="L14" s="59"/>
      <c r="M14" s="59"/>
      <c r="N14" s="59"/>
      <c r="O14" s="59"/>
      <c r="P14" s="59"/>
      <c r="Q14" s="59"/>
      <c r="R14" s="60"/>
      <c r="S14" s="60"/>
      <c r="T14" s="60"/>
      <c r="U14" s="61"/>
    </row>
    <row r="15" spans="1:21" ht="21.75" customHeight="1">
      <c r="A15" s="25" t="s">
        <v>89</v>
      </c>
      <c r="B15" s="14"/>
      <c r="C15" s="14"/>
      <c r="D15" s="14"/>
      <c r="E15" s="14"/>
      <c r="F15" s="32"/>
      <c r="G15" s="21"/>
      <c r="H15" s="22"/>
      <c r="I15" s="22"/>
      <c r="J15" s="59"/>
      <c r="K15" s="59"/>
      <c r="L15" s="59"/>
      <c r="M15" s="59"/>
      <c r="N15" s="59"/>
      <c r="O15" s="59"/>
      <c r="P15" s="59"/>
      <c r="Q15" s="59"/>
      <c r="R15" s="60"/>
      <c r="S15" s="60"/>
      <c r="T15" s="60"/>
      <c r="U15" s="61"/>
    </row>
    <row r="16" spans="1:21" ht="39.75" customHeight="1">
      <c r="A16" s="25" t="s">
        <v>13</v>
      </c>
      <c r="B16" s="14" t="s">
        <v>56</v>
      </c>
      <c r="C16" s="14"/>
      <c r="D16" s="14"/>
      <c r="E16" s="14"/>
      <c r="F16" s="32"/>
      <c r="G16" s="15"/>
      <c r="H16" s="15"/>
      <c r="I16" s="62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20"/>
    </row>
    <row r="17" spans="1:21" ht="21.75" customHeight="1">
      <c r="A17" s="25" t="s">
        <v>90</v>
      </c>
      <c r="B17" s="14"/>
      <c r="C17" s="14"/>
      <c r="D17" s="14"/>
      <c r="E17" s="14"/>
      <c r="F17" s="32"/>
      <c r="G17" s="15"/>
      <c r="H17" s="15"/>
      <c r="I17" s="62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19"/>
      <c r="U17" s="20"/>
    </row>
    <row r="18" spans="1:21" ht="21" customHeight="1">
      <c r="A18" s="25" t="s">
        <v>92</v>
      </c>
      <c r="B18" s="14" t="s">
        <v>55</v>
      </c>
      <c r="C18" s="14"/>
      <c r="D18" s="14"/>
      <c r="E18" s="14"/>
      <c r="F18" s="14"/>
      <c r="G18" s="15"/>
      <c r="H18" s="15"/>
      <c r="I18" s="62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20"/>
    </row>
    <row r="19" spans="1:21" ht="21" customHeight="1">
      <c r="A19" s="63" t="s">
        <v>93</v>
      </c>
      <c r="B19" s="14"/>
      <c r="C19" s="14"/>
      <c r="D19" s="14"/>
      <c r="E19" s="14"/>
      <c r="F19" s="14"/>
      <c r="G19" s="15"/>
      <c r="H19" s="15"/>
      <c r="I19" s="6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31"/>
    </row>
    <row r="20" spans="1:21" ht="39.75" customHeight="1">
      <c r="A20" s="209" t="s">
        <v>109</v>
      </c>
      <c r="B20" s="210"/>
      <c r="C20" s="210"/>
      <c r="D20" s="210"/>
      <c r="E20" s="210"/>
      <c r="F20" s="210"/>
      <c r="G20" s="210"/>
      <c r="H20" s="210"/>
      <c r="I20" s="210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102"/>
    </row>
    <row r="21" spans="1:21" ht="47.25" customHeight="1">
      <c r="A21" s="25" t="s">
        <v>34</v>
      </c>
      <c r="B21" s="14" t="s">
        <v>57</v>
      </c>
      <c r="C21" s="14"/>
      <c r="D21" s="14"/>
      <c r="E21" s="14"/>
      <c r="F21" s="32"/>
      <c r="G21" s="21"/>
      <c r="H21" s="22"/>
      <c r="I21" s="22"/>
      <c r="J21" s="59"/>
      <c r="K21" s="59"/>
      <c r="L21" s="59"/>
      <c r="M21" s="59"/>
      <c r="N21" s="59"/>
      <c r="O21" s="59"/>
      <c r="P21" s="59"/>
      <c r="Q21" s="59"/>
      <c r="R21" s="60"/>
      <c r="S21" s="60"/>
      <c r="T21" s="60"/>
      <c r="U21" s="61"/>
    </row>
    <row r="22" spans="1:21" ht="18" customHeight="1">
      <c r="A22" s="25" t="s">
        <v>80</v>
      </c>
      <c r="B22" s="14"/>
      <c r="C22" s="14"/>
      <c r="D22" s="14"/>
      <c r="E22" s="14"/>
      <c r="F22" s="32"/>
      <c r="G22" s="21"/>
      <c r="H22" s="22"/>
      <c r="I22" s="22"/>
      <c r="J22" s="59"/>
      <c r="K22" s="59"/>
      <c r="L22" s="59"/>
      <c r="M22" s="59"/>
      <c r="N22" s="59"/>
      <c r="O22" s="59"/>
      <c r="P22" s="59"/>
      <c r="Q22" s="59"/>
      <c r="R22" s="60"/>
      <c r="S22" s="60"/>
      <c r="T22" s="60"/>
      <c r="U22" s="61"/>
    </row>
    <row r="23" spans="1:21" ht="39.75" customHeight="1">
      <c r="A23" s="25" t="s">
        <v>14</v>
      </c>
      <c r="B23" s="14" t="s">
        <v>58</v>
      </c>
      <c r="C23" s="14"/>
      <c r="D23" s="14"/>
      <c r="E23" s="14"/>
      <c r="F23" s="32"/>
      <c r="G23" s="15"/>
      <c r="H23" s="15"/>
      <c r="I23" s="62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20"/>
    </row>
    <row r="24" spans="1:21" ht="18.75" customHeight="1">
      <c r="A24" s="25" t="s">
        <v>81</v>
      </c>
      <c r="B24" s="14"/>
      <c r="C24" s="14"/>
      <c r="D24" s="14"/>
      <c r="E24" s="14"/>
      <c r="F24" s="32"/>
      <c r="G24" s="15"/>
      <c r="H24" s="15"/>
      <c r="I24" s="6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1"/>
    </row>
    <row r="25" spans="1:21" ht="60" customHeight="1">
      <c r="A25" s="206" t="s">
        <v>123</v>
      </c>
      <c r="B25" s="207"/>
      <c r="C25" s="207"/>
      <c r="D25" s="207"/>
      <c r="E25" s="207"/>
      <c r="F25" s="207"/>
      <c r="G25" s="207"/>
      <c r="H25" s="207"/>
      <c r="I25" s="207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103"/>
    </row>
    <row r="26" spans="1:21" s="11" customFormat="1" ht="26.25" customHeight="1">
      <c r="A26" s="209" t="s">
        <v>64</v>
      </c>
      <c r="B26" s="210"/>
      <c r="C26" s="210"/>
      <c r="D26" s="210"/>
      <c r="E26" s="210"/>
      <c r="F26" s="210"/>
      <c r="G26" s="210"/>
      <c r="H26" s="210"/>
      <c r="I26" s="211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20"/>
    </row>
    <row r="27" spans="1:21" s="11" customFormat="1" ht="80.25" customHeight="1">
      <c r="A27" s="23" t="s">
        <v>59</v>
      </c>
      <c r="B27" s="14" t="s">
        <v>60</v>
      </c>
      <c r="C27" s="14"/>
      <c r="D27" s="14"/>
      <c r="E27" s="14"/>
      <c r="F27" s="32"/>
      <c r="G27" s="15"/>
      <c r="H27" s="16"/>
      <c r="I27" s="17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20"/>
    </row>
    <row r="28" spans="1:21" s="11" customFormat="1" ht="22.5" customHeight="1">
      <c r="A28" s="23" t="s">
        <v>82</v>
      </c>
      <c r="B28" s="14"/>
      <c r="C28" s="14"/>
      <c r="D28" s="14"/>
      <c r="E28" s="14"/>
      <c r="F28" s="32"/>
      <c r="G28" s="15"/>
      <c r="H28" s="16"/>
      <c r="I28" s="17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18"/>
      <c r="U28" s="31"/>
    </row>
    <row r="29" spans="1:21" s="11" customFormat="1" ht="18">
      <c r="A29" s="23" t="s">
        <v>61</v>
      </c>
      <c r="B29" s="66" t="s">
        <v>63</v>
      </c>
      <c r="C29" s="14"/>
      <c r="D29" s="14"/>
      <c r="E29" s="14"/>
      <c r="F29" s="32"/>
      <c r="G29" s="15"/>
      <c r="H29" s="16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31"/>
    </row>
    <row r="30" spans="1:21" s="11" customFormat="1" ht="18">
      <c r="A30" s="23" t="s">
        <v>83</v>
      </c>
      <c r="B30" s="14"/>
      <c r="C30" s="14"/>
      <c r="D30" s="14"/>
      <c r="E30" s="14"/>
      <c r="F30" s="32"/>
      <c r="G30" s="15"/>
      <c r="H30" s="16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31"/>
    </row>
    <row r="31" spans="1:21" s="11" customFormat="1" ht="36.75" customHeight="1">
      <c r="A31" s="23" t="s">
        <v>62</v>
      </c>
      <c r="B31" s="66" t="s">
        <v>101</v>
      </c>
      <c r="C31" s="14"/>
      <c r="D31" s="14"/>
      <c r="E31" s="14"/>
      <c r="F31" s="32"/>
      <c r="G31" s="15"/>
      <c r="H31" s="16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31"/>
    </row>
    <row r="32" spans="1:21" s="11" customFormat="1" ht="18.75" customHeight="1">
      <c r="A32" s="23" t="s">
        <v>84</v>
      </c>
      <c r="B32" s="66"/>
      <c r="C32" s="14"/>
      <c r="D32" s="14"/>
      <c r="E32" s="14"/>
      <c r="F32" s="32"/>
      <c r="G32" s="15"/>
      <c r="H32" s="16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1"/>
    </row>
    <row r="33" spans="1:21" s="11" customFormat="1" ht="27.75" customHeight="1">
      <c r="A33" s="209" t="s">
        <v>65</v>
      </c>
      <c r="B33" s="210"/>
      <c r="C33" s="210"/>
      <c r="D33" s="210"/>
      <c r="E33" s="210"/>
      <c r="F33" s="210"/>
      <c r="G33" s="210"/>
      <c r="H33" s="210"/>
      <c r="I33" s="211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19"/>
      <c r="U33" s="20"/>
    </row>
    <row r="34" spans="1:21" s="11" customFormat="1" ht="66" customHeight="1">
      <c r="A34" s="23" t="s">
        <v>66</v>
      </c>
      <c r="B34" s="14" t="s">
        <v>67</v>
      </c>
      <c r="C34" s="14"/>
      <c r="D34" s="14"/>
      <c r="E34" s="14"/>
      <c r="F34" s="32"/>
      <c r="G34" s="15"/>
      <c r="H34" s="16"/>
      <c r="I34" s="17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19"/>
      <c r="U34" s="20"/>
    </row>
    <row r="35" spans="1:21" s="11" customFormat="1" ht="18.75" customHeight="1">
      <c r="A35" s="23" t="s">
        <v>85</v>
      </c>
      <c r="B35" s="14"/>
      <c r="C35" s="14"/>
      <c r="D35" s="14"/>
      <c r="E35" s="14"/>
      <c r="F35" s="32"/>
      <c r="G35" s="15"/>
      <c r="H35" s="16"/>
      <c r="I35" s="17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8"/>
      <c r="U35" s="31"/>
    </row>
    <row r="36" spans="1:21" s="11" customFormat="1" ht="39" customHeight="1">
      <c r="A36" s="23" t="s">
        <v>70</v>
      </c>
      <c r="B36" s="67" t="s">
        <v>68</v>
      </c>
      <c r="C36" s="14"/>
      <c r="D36" s="14"/>
      <c r="E36" s="14"/>
      <c r="F36" s="32"/>
      <c r="G36" s="15"/>
      <c r="H36" s="16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1"/>
    </row>
    <row r="37" spans="1:21" s="11" customFormat="1" ht="20.25" customHeight="1">
      <c r="A37" s="23" t="s">
        <v>86</v>
      </c>
      <c r="B37" s="68"/>
      <c r="C37" s="14"/>
      <c r="D37" s="14"/>
      <c r="E37" s="14"/>
      <c r="F37" s="32"/>
      <c r="G37" s="15"/>
      <c r="H37" s="16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1"/>
    </row>
    <row r="38" spans="1:21" s="11" customFormat="1" ht="36.75" customHeight="1">
      <c r="A38" s="23" t="s">
        <v>69</v>
      </c>
      <c r="B38" s="67" t="s">
        <v>102</v>
      </c>
      <c r="C38" s="14"/>
      <c r="D38" s="14"/>
      <c r="E38" s="14"/>
      <c r="F38" s="32"/>
      <c r="G38" s="15"/>
      <c r="H38" s="16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31"/>
    </row>
    <row r="39" spans="1:21" s="11" customFormat="1" ht="21.75" customHeight="1">
      <c r="A39" s="23" t="s">
        <v>87</v>
      </c>
      <c r="B39" s="66"/>
      <c r="C39" s="14"/>
      <c r="D39" s="14"/>
      <c r="E39" s="14"/>
      <c r="F39" s="32"/>
      <c r="G39" s="15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18"/>
      <c r="U39" s="31"/>
    </row>
    <row r="40" spans="1:21" ht="57.75" customHeight="1">
      <c r="A40" s="206" t="s">
        <v>103</v>
      </c>
      <c r="B40" s="207"/>
      <c r="C40" s="207"/>
      <c r="D40" s="207"/>
      <c r="E40" s="207"/>
      <c r="F40" s="207"/>
      <c r="G40" s="207"/>
      <c r="H40" s="207"/>
      <c r="I40" s="208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103"/>
    </row>
    <row r="41" spans="1:21" s="11" customFormat="1" ht="18">
      <c r="A41" s="33" t="s">
        <v>17</v>
      </c>
      <c r="B41" s="14"/>
      <c r="C41" s="14"/>
      <c r="D41" s="14"/>
      <c r="E41" s="14"/>
      <c r="F41" s="32"/>
      <c r="G41" s="15"/>
      <c r="H41" s="16"/>
      <c r="I41" s="17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19"/>
      <c r="U41" s="20"/>
    </row>
    <row r="42" spans="1:21" s="11" customFormat="1" ht="18">
      <c r="A42" s="33" t="s">
        <v>18</v>
      </c>
      <c r="B42" s="14"/>
      <c r="C42" s="14"/>
      <c r="D42" s="14"/>
      <c r="E42" s="14"/>
      <c r="F42" s="32"/>
      <c r="G42" s="15"/>
      <c r="H42" s="16"/>
      <c r="I42" s="17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19"/>
      <c r="U42" s="20"/>
    </row>
    <row r="43" spans="1:21" s="11" customFormat="1" ht="43.5" customHeight="1">
      <c r="A43" s="206" t="s">
        <v>110</v>
      </c>
      <c r="B43" s="207"/>
      <c r="C43" s="207"/>
      <c r="D43" s="207"/>
      <c r="E43" s="207"/>
      <c r="F43" s="207"/>
      <c r="G43" s="207"/>
      <c r="H43" s="207"/>
      <c r="I43" s="207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103"/>
    </row>
    <row r="44" spans="1:21" s="11" customFormat="1" ht="21.75" customHeight="1">
      <c r="A44" s="33" t="s">
        <v>19</v>
      </c>
      <c r="B44" s="14" t="s">
        <v>113</v>
      </c>
      <c r="C44" s="14"/>
      <c r="D44" s="14"/>
      <c r="E44" s="14"/>
      <c r="F44" s="32"/>
      <c r="G44" s="15"/>
      <c r="H44" s="16"/>
      <c r="I44" s="17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19"/>
      <c r="U44" s="20"/>
    </row>
    <row r="45" spans="1:21" s="11" customFormat="1" ht="18">
      <c r="A45" s="33" t="s">
        <v>111</v>
      </c>
      <c r="B45" s="14"/>
      <c r="C45" s="14"/>
      <c r="D45" s="14"/>
      <c r="E45" s="14"/>
      <c r="F45" s="32"/>
      <c r="G45" s="15"/>
      <c r="H45" s="16"/>
      <c r="I45" s="17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/>
      <c r="U45" s="20"/>
    </row>
    <row r="46" spans="1:21" s="11" customFormat="1" ht="18">
      <c r="A46" s="33" t="s">
        <v>112</v>
      </c>
      <c r="B46" s="14"/>
      <c r="C46" s="14"/>
      <c r="D46" s="14"/>
      <c r="E46" s="14"/>
      <c r="F46" s="32"/>
      <c r="G46" s="15"/>
      <c r="H46" s="16"/>
      <c r="I46" s="17"/>
      <c r="J46" s="18"/>
      <c r="K46" s="18"/>
      <c r="L46" s="18"/>
      <c r="M46" s="18"/>
      <c r="N46" s="18"/>
      <c r="O46" s="18"/>
      <c r="P46" s="18"/>
      <c r="Q46" s="18"/>
      <c r="R46" s="19"/>
      <c r="S46" s="19"/>
      <c r="T46" s="19"/>
      <c r="U46" s="20"/>
    </row>
    <row r="47" spans="1:21" s="11" customFormat="1" ht="65.25" customHeight="1">
      <c r="A47" s="33" t="s">
        <v>45</v>
      </c>
      <c r="B47" s="14" t="s">
        <v>116</v>
      </c>
      <c r="C47" s="14"/>
      <c r="D47" s="14"/>
      <c r="E47" s="14"/>
      <c r="F47" s="32"/>
      <c r="G47" s="15"/>
      <c r="H47" s="16"/>
      <c r="I47" s="17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19"/>
      <c r="U47" s="20"/>
    </row>
    <row r="48" spans="1:21" s="11" customFormat="1" ht="18">
      <c r="A48" s="33" t="s">
        <v>114</v>
      </c>
      <c r="B48" s="14"/>
      <c r="C48" s="14"/>
      <c r="D48" s="14"/>
      <c r="E48" s="14"/>
      <c r="F48" s="32"/>
      <c r="G48" s="15"/>
      <c r="H48" s="16"/>
      <c r="I48" s="17"/>
      <c r="J48" s="18"/>
      <c r="K48" s="18"/>
      <c r="L48" s="18"/>
      <c r="M48" s="18"/>
      <c r="N48" s="18"/>
      <c r="O48" s="18"/>
      <c r="P48" s="18"/>
      <c r="Q48" s="18"/>
      <c r="R48" s="19"/>
      <c r="S48" s="19"/>
      <c r="T48" s="19"/>
      <c r="U48" s="20"/>
    </row>
    <row r="49" spans="1:21" s="11" customFormat="1" ht="18">
      <c r="A49" s="33" t="s">
        <v>115</v>
      </c>
      <c r="B49" s="14"/>
      <c r="C49" s="14"/>
      <c r="D49" s="14"/>
      <c r="E49" s="14"/>
      <c r="F49" s="32"/>
      <c r="G49" s="15"/>
      <c r="H49" s="16"/>
      <c r="I49" s="17"/>
      <c r="J49" s="18"/>
      <c r="K49" s="18"/>
      <c r="L49" s="18"/>
      <c r="M49" s="18"/>
      <c r="N49" s="18"/>
      <c r="O49" s="18"/>
      <c r="P49" s="18"/>
      <c r="Q49" s="18"/>
      <c r="R49" s="19"/>
      <c r="S49" s="19"/>
      <c r="T49" s="19"/>
      <c r="U49" s="20"/>
    </row>
    <row r="50" spans="1:21" s="12" customFormat="1" ht="21" customHeight="1">
      <c r="A50" s="38" t="s">
        <v>20</v>
      </c>
      <c r="B50" s="41" t="s">
        <v>21</v>
      </c>
      <c r="C50" s="41"/>
      <c r="D50" s="41"/>
      <c r="E50" s="41"/>
      <c r="F50" s="41"/>
      <c r="G50" s="42"/>
      <c r="H50" s="43"/>
      <c r="I50" s="44"/>
      <c r="J50" s="55"/>
      <c r="K50" s="55"/>
      <c r="L50" s="55"/>
      <c r="M50" s="55"/>
      <c r="N50" s="55"/>
      <c r="O50" s="55"/>
      <c r="P50" s="55"/>
      <c r="Q50" s="55"/>
      <c r="R50" s="56"/>
      <c r="S50" s="56"/>
      <c r="T50" s="56"/>
      <c r="U50" s="57"/>
    </row>
    <row r="51" spans="1:21" s="34" customFormat="1" ht="41.25" customHeight="1">
      <c r="A51" s="58" t="s">
        <v>22</v>
      </c>
      <c r="B51" s="69" t="s">
        <v>71</v>
      </c>
      <c r="C51" s="14"/>
      <c r="D51" s="14"/>
      <c r="E51" s="14"/>
      <c r="F51" s="32"/>
      <c r="G51" s="15"/>
      <c r="H51" s="16"/>
      <c r="I51" s="17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20"/>
    </row>
    <row r="52" spans="1:21" s="11" customFormat="1" ht="20.25" customHeight="1">
      <c r="A52" s="23" t="s">
        <v>10</v>
      </c>
      <c r="B52" s="14"/>
      <c r="C52" s="14"/>
      <c r="D52" s="14"/>
      <c r="E52" s="14"/>
      <c r="F52" s="32"/>
      <c r="G52" s="15"/>
      <c r="H52" s="16"/>
      <c r="I52" s="17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19"/>
      <c r="U52" s="20"/>
    </row>
    <row r="53" spans="1:21" s="11" customFormat="1" ht="20.25" customHeight="1">
      <c r="A53" s="23" t="s">
        <v>11</v>
      </c>
      <c r="B53" s="14"/>
      <c r="C53" s="14"/>
      <c r="D53" s="14"/>
      <c r="E53" s="14"/>
      <c r="F53" s="32"/>
      <c r="G53" s="15"/>
      <c r="H53" s="16"/>
      <c r="I53" s="17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19"/>
      <c r="U53" s="20"/>
    </row>
    <row r="54" spans="1:21" s="34" customFormat="1" ht="42" customHeight="1">
      <c r="A54" s="58" t="s">
        <v>23</v>
      </c>
      <c r="B54" s="69" t="s">
        <v>88</v>
      </c>
      <c r="C54" s="14"/>
      <c r="D54" s="14"/>
      <c r="E54" s="14"/>
      <c r="F54" s="32"/>
      <c r="G54" s="15"/>
      <c r="H54" s="16"/>
      <c r="I54" s="17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19"/>
      <c r="U54" s="20"/>
    </row>
    <row r="55" spans="1:21" s="11" customFormat="1" ht="20.25" customHeight="1">
      <c r="A55" s="23" t="s">
        <v>12</v>
      </c>
      <c r="B55" s="14"/>
      <c r="C55" s="14"/>
      <c r="D55" s="14"/>
      <c r="E55" s="14"/>
      <c r="F55" s="32"/>
      <c r="G55" s="15"/>
      <c r="H55" s="16"/>
      <c r="I55" s="17"/>
      <c r="J55" s="18"/>
      <c r="K55" s="18"/>
      <c r="L55" s="18"/>
      <c r="M55" s="18"/>
      <c r="N55" s="18"/>
      <c r="O55" s="18"/>
      <c r="P55" s="18"/>
      <c r="Q55" s="18"/>
      <c r="R55" s="19"/>
      <c r="S55" s="19"/>
      <c r="T55" s="19"/>
      <c r="U55" s="20"/>
    </row>
    <row r="56" spans="1:21" s="11" customFormat="1" ht="20.25" customHeight="1">
      <c r="A56" s="23" t="s">
        <v>13</v>
      </c>
      <c r="B56" s="14"/>
      <c r="C56" s="14"/>
      <c r="D56" s="14"/>
      <c r="E56" s="14"/>
      <c r="F56" s="32"/>
      <c r="G56" s="15"/>
      <c r="H56" s="16"/>
      <c r="I56" s="17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19"/>
      <c r="U56" s="20"/>
    </row>
    <row r="57" spans="1:21" s="35" customFormat="1" ht="40.5" customHeight="1">
      <c r="A57" s="58" t="s">
        <v>32</v>
      </c>
      <c r="B57" s="69" t="s">
        <v>75</v>
      </c>
      <c r="C57" s="69"/>
      <c r="D57" s="69"/>
      <c r="E57" s="69"/>
      <c r="F57" s="32"/>
      <c r="G57" s="70"/>
      <c r="H57" s="71"/>
      <c r="I57" s="72"/>
      <c r="J57" s="73"/>
      <c r="K57" s="73"/>
      <c r="L57" s="73"/>
      <c r="M57" s="73"/>
      <c r="N57" s="73"/>
      <c r="O57" s="73"/>
      <c r="P57" s="73"/>
      <c r="Q57" s="73"/>
      <c r="R57" s="74"/>
      <c r="S57" s="74"/>
      <c r="T57" s="74"/>
      <c r="U57" s="75"/>
    </row>
    <row r="58" spans="1:21" s="11" customFormat="1" ht="20.25" customHeight="1">
      <c r="A58" s="23" t="s">
        <v>34</v>
      </c>
      <c r="B58" s="14"/>
      <c r="C58" s="14"/>
      <c r="D58" s="14"/>
      <c r="E58" s="14"/>
      <c r="F58" s="32"/>
      <c r="G58" s="15"/>
      <c r="H58" s="16"/>
      <c r="I58" s="17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19"/>
      <c r="U58" s="20"/>
    </row>
    <row r="59" spans="1:21" s="11" customFormat="1" ht="20.25" customHeight="1">
      <c r="A59" s="23" t="s">
        <v>14</v>
      </c>
      <c r="B59" s="14"/>
      <c r="C59" s="14"/>
      <c r="D59" s="14"/>
      <c r="E59" s="14"/>
      <c r="F59" s="32"/>
      <c r="G59" s="15"/>
      <c r="H59" s="16"/>
      <c r="I59" s="17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9"/>
      <c r="U59" s="20"/>
    </row>
    <row r="60" spans="1:21" s="35" customFormat="1" ht="20.25" customHeight="1">
      <c r="A60" s="58" t="s">
        <v>35</v>
      </c>
      <c r="B60" s="69" t="s">
        <v>74</v>
      </c>
      <c r="C60" s="69"/>
      <c r="D60" s="69"/>
      <c r="E60" s="69"/>
      <c r="F60" s="32"/>
      <c r="G60" s="70"/>
      <c r="H60" s="71"/>
      <c r="I60" s="72"/>
      <c r="J60" s="73"/>
      <c r="K60" s="73"/>
      <c r="L60" s="73"/>
      <c r="M60" s="73"/>
      <c r="N60" s="73"/>
      <c r="O60" s="73"/>
      <c r="P60" s="73"/>
      <c r="Q60" s="73"/>
      <c r="R60" s="74"/>
      <c r="S60" s="74"/>
      <c r="T60" s="74"/>
      <c r="U60" s="75"/>
    </row>
    <row r="61" spans="1:21" s="11" customFormat="1" ht="20.25" customHeight="1">
      <c r="A61" s="23" t="s">
        <v>15</v>
      </c>
      <c r="B61" s="14"/>
      <c r="C61" s="14"/>
      <c r="D61" s="14"/>
      <c r="E61" s="14"/>
      <c r="F61" s="32"/>
      <c r="G61" s="15"/>
      <c r="H61" s="16"/>
      <c r="I61" s="17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19"/>
      <c r="U61" s="20"/>
    </row>
    <row r="62" spans="1:21" s="11" customFormat="1" ht="20.25" customHeight="1">
      <c r="A62" s="23" t="s">
        <v>16</v>
      </c>
      <c r="B62" s="14"/>
      <c r="C62" s="14"/>
      <c r="D62" s="14"/>
      <c r="E62" s="14"/>
      <c r="F62" s="32"/>
      <c r="G62" s="15"/>
      <c r="H62" s="16"/>
      <c r="I62" s="17"/>
      <c r="J62" s="18"/>
      <c r="K62" s="18"/>
      <c r="L62" s="18"/>
      <c r="M62" s="18"/>
      <c r="N62" s="18"/>
      <c r="O62" s="18"/>
      <c r="P62" s="18"/>
      <c r="Q62" s="18"/>
      <c r="R62" s="19"/>
      <c r="S62" s="19"/>
      <c r="T62" s="19"/>
      <c r="U62" s="20"/>
    </row>
    <row r="63" spans="1:21" s="35" customFormat="1" ht="24" customHeight="1">
      <c r="A63" s="58" t="s">
        <v>78</v>
      </c>
      <c r="B63" s="69" t="s">
        <v>72</v>
      </c>
      <c r="C63" s="69"/>
      <c r="D63" s="69"/>
      <c r="E63" s="69"/>
      <c r="F63" s="32"/>
      <c r="G63" s="70"/>
      <c r="H63" s="71"/>
      <c r="I63" s="72"/>
      <c r="J63" s="73"/>
      <c r="K63" s="73"/>
      <c r="L63" s="73"/>
      <c r="M63" s="73"/>
      <c r="N63" s="73"/>
      <c r="O63" s="73"/>
      <c r="P63" s="73"/>
      <c r="Q63" s="73"/>
      <c r="R63" s="74"/>
      <c r="S63" s="74"/>
      <c r="T63" s="74"/>
      <c r="U63" s="75"/>
    </row>
    <row r="64" spans="1:21" s="11" customFormat="1" ht="24" customHeight="1">
      <c r="A64" s="23" t="s">
        <v>17</v>
      </c>
      <c r="B64" s="14"/>
      <c r="C64" s="14"/>
      <c r="D64" s="14"/>
      <c r="E64" s="14"/>
      <c r="F64" s="32"/>
      <c r="G64" s="15"/>
      <c r="H64" s="16"/>
      <c r="I64" s="17"/>
      <c r="J64" s="18"/>
      <c r="K64" s="18"/>
      <c r="L64" s="18"/>
      <c r="M64" s="18"/>
      <c r="N64" s="18"/>
      <c r="O64" s="18"/>
      <c r="P64" s="18"/>
      <c r="Q64" s="18"/>
      <c r="R64" s="19"/>
      <c r="S64" s="19"/>
      <c r="T64" s="19"/>
      <c r="U64" s="20"/>
    </row>
    <row r="65" spans="1:21" s="11" customFormat="1" ht="24" customHeight="1">
      <c r="A65" s="23" t="s">
        <v>18</v>
      </c>
      <c r="B65" s="14"/>
      <c r="C65" s="14"/>
      <c r="D65" s="14"/>
      <c r="E65" s="14"/>
      <c r="F65" s="14"/>
      <c r="G65" s="15"/>
      <c r="H65" s="16"/>
      <c r="I65" s="17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19"/>
      <c r="U65" s="20"/>
    </row>
    <row r="66" spans="1:21" ht="21.75" customHeight="1">
      <c r="A66" s="58" t="s">
        <v>79</v>
      </c>
      <c r="B66" s="69" t="s">
        <v>73</v>
      </c>
      <c r="C66" s="14"/>
      <c r="D66" s="14"/>
      <c r="E66" s="14"/>
      <c r="F66" s="32"/>
      <c r="G66" s="15"/>
      <c r="H66" s="16"/>
      <c r="I66" s="17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19"/>
      <c r="U66" s="20"/>
    </row>
    <row r="67" spans="1:21" s="11" customFormat="1" ht="18">
      <c r="A67" s="23" t="s">
        <v>19</v>
      </c>
      <c r="B67" s="14"/>
      <c r="C67" s="14"/>
      <c r="D67" s="14"/>
      <c r="E67" s="14"/>
      <c r="F67" s="32"/>
      <c r="G67" s="15"/>
      <c r="H67" s="16"/>
      <c r="I67" s="17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19"/>
      <c r="U67" s="20"/>
    </row>
    <row r="68" spans="1:21" s="11" customFormat="1" ht="18">
      <c r="A68" s="23" t="s">
        <v>45</v>
      </c>
      <c r="B68" s="14"/>
      <c r="C68" s="14"/>
      <c r="D68" s="14"/>
      <c r="E68" s="14"/>
      <c r="F68" s="14"/>
      <c r="G68" s="15"/>
      <c r="H68" s="16"/>
      <c r="I68" s="17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19"/>
      <c r="U68" s="20"/>
    </row>
    <row r="69" spans="1:21" s="10" customFormat="1" ht="36.75" customHeight="1">
      <c r="A69" s="38" t="s">
        <v>24</v>
      </c>
      <c r="B69" s="203" t="s">
        <v>100</v>
      </c>
      <c r="C69" s="204"/>
      <c r="D69" s="204"/>
      <c r="E69" s="204"/>
      <c r="F69" s="204"/>
      <c r="G69" s="204"/>
      <c r="H69" s="204"/>
      <c r="I69" s="205"/>
      <c r="J69" s="45"/>
      <c r="K69" s="45"/>
      <c r="L69" s="45"/>
      <c r="M69" s="45"/>
      <c r="N69" s="45"/>
      <c r="O69" s="45"/>
      <c r="P69" s="45"/>
      <c r="Q69" s="45"/>
      <c r="R69" s="46"/>
      <c r="S69" s="46"/>
      <c r="T69" s="46"/>
      <c r="U69" s="47"/>
    </row>
    <row r="70" spans="1:21" s="12" customFormat="1" ht="21" customHeight="1">
      <c r="A70" s="48" t="s">
        <v>22</v>
      </c>
      <c r="B70" s="41"/>
      <c r="C70" s="41"/>
      <c r="D70" s="41"/>
      <c r="E70" s="41"/>
      <c r="F70" s="41"/>
      <c r="G70" s="42"/>
      <c r="H70" s="43"/>
      <c r="I70" s="44"/>
      <c r="J70" s="45"/>
      <c r="K70" s="45"/>
      <c r="L70" s="45"/>
      <c r="M70" s="45"/>
      <c r="N70" s="45"/>
      <c r="O70" s="45"/>
      <c r="P70" s="45"/>
      <c r="Q70" s="45"/>
      <c r="R70" s="46"/>
      <c r="S70" s="46"/>
      <c r="T70" s="46"/>
      <c r="U70" s="47"/>
    </row>
    <row r="71" spans="1:21" s="12" customFormat="1" ht="21" customHeight="1">
      <c r="A71" s="48" t="s">
        <v>23</v>
      </c>
      <c r="B71" s="41"/>
      <c r="C71" s="41"/>
      <c r="D71" s="41"/>
      <c r="E71" s="41"/>
      <c r="F71" s="41"/>
      <c r="G71" s="42"/>
      <c r="H71" s="43"/>
      <c r="I71" s="44"/>
      <c r="J71" s="45"/>
      <c r="K71" s="45"/>
      <c r="L71" s="45"/>
      <c r="M71" s="45"/>
      <c r="N71" s="45"/>
      <c r="O71" s="45"/>
      <c r="P71" s="45"/>
      <c r="Q71" s="45"/>
      <c r="R71" s="46"/>
      <c r="S71" s="46"/>
      <c r="T71" s="46"/>
      <c r="U71" s="47"/>
    </row>
    <row r="72" spans="1:21" s="10" customFormat="1" ht="51" customHeight="1">
      <c r="A72" s="38" t="s">
        <v>25</v>
      </c>
      <c r="B72" s="203" t="s">
        <v>124</v>
      </c>
      <c r="C72" s="204"/>
      <c r="D72" s="204"/>
      <c r="E72" s="204"/>
      <c r="F72" s="204"/>
      <c r="G72" s="204"/>
      <c r="H72" s="204"/>
      <c r="I72" s="204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104"/>
    </row>
    <row r="73" spans="1:21" s="10" customFormat="1" ht="21.75" customHeight="1">
      <c r="A73" s="25" t="s">
        <v>22</v>
      </c>
      <c r="B73" s="77"/>
      <c r="C73" s="77"/>
      <c r="D73" s="77"/>
      <c r="E73" s="77"/>
      <c r="F73" s="78"/>
      <c r="G73" s="21"/>
      <c r="H73" s="79"/>
      <c r="I73" s="79"/>
      <c r="J73" s="80"/>
      <c r="K73" s="80"/>
      <c r="L73" s="80"/>
      <c r="M73" s="80"/>
      <c r="N73" s="80"/>
      <c r="O73" s="80"/>
      <c r="P73" s="80"/>
      <c r="Q73" s="80"/>
      <c r="R73" s="81"/>
      <c r="S73" s="81"/>
      <c r="T73" s="81"/>
      <c r="U73" s="82"/>
    </row>
    <row r="74" spans="1:21" s="10" customFormat="1" ht="21.75" customHeight="1">
      <c r="A74" s="25" t="s">
        <v>23</v>
      </c>
      <c r="B74" s="77"/>
      <c r="C74" s="77"/>
      <c r="D74" s="77"/>
      <c r="E74" s="77"/>
      <c r="F74" s="78"/>
      <c r="G74" s="21"/>
      <c r="H74" s="79"/>
      <c r="I74" s="79"/>
      <c r="J74" s="80"/>
      <c r="K74" s="80"/>
      <c r="L74" s="80"/>
      <c r="M74" s="80"/>
      <c r="N74" s="80"/>
      <c r="O74" s="80"/>
      <c r="P74" s="80"/>
      <c r="Q74" s="80"/>
      <c r="R74" s="81"/>
      <c r="S74" s="81"/>
      <c r="T74" s="81"/>
      <c r="U74" s="82"/>
    </row>
    <row r="75" spans="1:21" s="10" customFormat="1" ht="24.75" customHeight="1">
      <c r="A75" s="38" t="s">
        <v>26</v>
      </c>
      <c r="B75" s="41" t="s">
        <v>27</v>
      </c>
      <c r="C75" s="41"/>
      <c r="D75" s="41"/>
      <c r="E75" s="41"/>
      <c r="F75" s="41"/>
      <c r="G75" s="42"/>
      <c r="H75" s="43"/>
      <c r="I75" s="44"/>
      <c r="J75" s="45"/>
      <c r="K75" s="45"/>
      <c r="L75" s="45"/>
      <c r="M75" s="45"/>
      <c r="N75" s="45"/>
      <c r="O75" s="45"/>
      <c r="P75" s="45"/>
      <c r="Q75" s="45"/>
      <c r="R75" s="46"/>
      <c r="S75" s="46"/>
      <c r="T75" s="46"/>
      <c r="U75" s="47"/>
    </row>
    <row r="76" spans="1:21" s="37" customFormat="1" ht="23.25" customHeight="1">
      <c r="A76" s="83" t="s">
        <v>22</v>
      </c>
      <c r="B76" s="84" t="s">
        <v>28</v>
      </c>
      <c r="C76" s="84"/>
      <c r="D76" s="84"/>
      <c r="E76" s="84"/>
      <c r="F76" s="84"/>
      <c r="G76" s="85"/>
      <c r="H76" s="86"/>
      <c r="I76" s="87"/>
      <c r="J76" s="88"/>
      <c r="K76" s="88"/>
      <c r="L76" s="88"/>
      <c r="M76" s="88"/>
      <c r="N76" s="88"/>
      <c r="O76" s="88"/>
      <c r="P76" s="88"/>
      <c r="Q76" s="88"/>
      <c r="R76" s="89"/>
      <c r="S76" s="89"/>
      <c r="T76" s="89"/>
      <c r="U76" s="90"/>
    </row>
    <row r="77" spans="1:21" ht="65.25" customHeight="1">
      <c r="A77" s="25" t="s">
        <v>10</v>
      </c>
      <c r="B77" s="14" t="s">
        <v>29</v>
      </c>
      <c r="C77" s="14"/>
      <c r="D77" s="14"/>
      <c r="E77" s="14"/>
      <c r="F77" s="32"/>
      <c r="G77" s="21"/>
      <c r="H77" s="24"/>
      <c r="I77" s="24"/>
      <c r="J77" s="59"/>
      <c r="K77" s="59"/>
      <c r="L77" s="59"/>
      <c r="M77" s="59"/>
      <c r="N77" s="59"/>
      <c r="O77" s="59"/>
      <c r="P77" s="59"/>
      <c r="Q77" s="27"/>
      <c r="R77" s="28"/>
      <c r="S77" s="28"/>
      <c r="T77" s="28"/>
      <c r="U77" s="29"/>
    </row>
    <row r="78" spans="1:21" s="11" customFormat="1" ht="61.5" customHeight="1">
      <c r="A78" s="25" t="s">
        <v>11</v>
      </c>
      <c r="B78" s="14" t="s">
        <v>76</v>
      </c>
      <c r="C78" s="26"/>
      <c r="D78" s="26"/>
      <c r="E78" s="26"/>
      <c r="F78" s="36"/>
      <c r="G78" s="21"/>
      <c r="H78" s="24"/>
      <c r="I78" s="22"/>
      <c r="J78" s="27"/>
      <c r="K78" s="27"/>
      <c r="L78" s="27"/>
      <c r="M78" s="27"/>
      <c r="N78" s="27"/>
      <c r="O78" s="27"/>
      <c r="P78" s="27"/>
      <c r="Q78" s="27"/>
      <c r="R78" s="28"/>
      <c r="S78" s="28"/>
      <c r="T78" s="28"/>
      <c r="U78" s="29"/>
    </row>
    <row r="79" spans="1:21" ht="96" customHeight="1">
      <c r="A79" s="25" t="s">
        <v>30</v>
      </c>
      <c r="B79" s="14" t="s">
        <v>77</v>
      </c>
      <c r="C79" s="14"/>
      <c r="D79" s="14"/>
      <c r="E79" s="14"/>
      <c r="F79" s="32"/>
      <c r="G79" s="21"/>
      <c r="H79" s="24"/>
      <c r="I79" s="24"/>
      <c r="J79" s="27"/>
      <c r="K79" s="27"/>
      <c r="L79" s="27"/>
      <c r="M79" s="27"/>
      <c r="N79" s="27"/>
      <c r="O79" s="27"/>
      <c r="P79" s="27"/>
      <c r="Q79" s="27"/>
      <c r="R79" s="28"/>
      <c r="S79" s="28"/>
      <c r="T79" s="28"/>
      <c r="U79" s="29"/>
    </row>
    <row r="80" spans="1:21" s="35" customFormat="1" ht="23.25" customHeight="1">
      <c r="A80" s="83" t="s">
        <v>23</v>
      </c>
      <c r="B80" s="69" t="s">
        <v>31</v>
      </c>
      <c r="C80" s="69"/>
      <c r="D80" s="69"/>
      <c r="E80" s="69"/>
      <c r="F80" s="69"/>
      <c r="G80" s="85"/>
      <c r="H80" s="86"/>
      <c r="I80" s="86"/>
      <c r="J80" s="88"/>
      <c r="K80" s="88"/>
      <c r="L80" s="88"/>
      <c r="M80" s="88"/>
      <c r="N80" s="88"/>
      <c r="O80" s="88"/>
      <c r="P80" s="88"/>
      <c r="Q80" s="88"/>
      <c r="R80" s="89"/>
      <c r="S80" s="89"/>
      <c r="T80" s="89"/>
      <c r="U80" s="90"/>
    </row>
    <row r="81" spans="1:21" ht="78" customHeight="1">
      <c r="A81" s="25" t="s">
        <v>12</v>
      </c>
      <c r="B81" s="14" t="s">
        <v>104</v>
      </c>
      <c r="C81" s="14"/>
      <c r="D81" s="14"/>
      <c r="E81" s="14"/>
      <c r="F81" s="32"/>
      <c r="G81" s="21"/>
      <c r="H81" s="24"/>
      <c r="I81" s="24"/>
      <c r="J81" s="59"/>
      <c r="K81" s="59"/>
      <c r="L81" s="59"/>
      <c r="M81" s="59"/>
      <c r="N81" s="27"/>
      <c r="O81" s="27"/>
      <c r="P81" s="27"/>
      <c r="Q81" s="27"/>
      <c r="R81" s="28"/>
      <c r="S81" s="28"/>
      <c r="T81" s="28"/>
      <c r="U81" s="29"/>
    </row>
    <row r="82" spans="1:21" ht="20.25" customHeight="1">
      <c r="A82" s="25" t="s">
        <v>89</v>
      </c>
      <c r="B82" s="14"/>
      <c r="C82" s="14"/>
      <c r="D82" s="14"/>
      <c r="E82" s="14"/>
      <c r="F82" s="32"/>
      <c r="G82" s="21"/>
      <c r="H82" s="24"/>
      <c r="I82" s="24"/>
      <c r="J82" s="59"/>
      <c r="K82" s="59"/>
      <c r="L82" s="59"/>
      <c r="M82" s="59"/>
      <c r="N82" s="27"/>
      <c r="O82" s="27"/>
      <c r="P82" s="27"/>
      <c r="Q82" s="27"/>
      <c r="R82" s="28"/>
      <c r="S82" s="28"/>
      <c r="T82" s="28"/>
      <c r="U82" s="29"/>
    </row>
    <row r="83" spans="1:21" ht="47.25" customHeight="1">
      <c r="A83" s="25" t="s">
        <v>13</v>
      </c>
      <c r="B83" s="14" t="s">
        <v>105</v>
      </c>
      <c r="C83" s="14"/>
      <c r="D83" s="14"/>
      <c r="E83" s="14"/>
      <c r="F83" s="32"/>
      <c r="G83" s="21"/>
      <c r="H83" s="24"/>
      <c r="I83" s="24"/>
      <c r="J83" s="27"/>
      <c r="K83" s="27"/>
      <c r="L83" s="27"/>
      <c r="M83" s="27"/>
      <c r="N83" s="27"/>
      <c r="O83" s="27"/>
      <c r="P83" s="27"/>
      <c r="Q83" s="27"/>
      <c r="R83" s="28"/>
      <c r="S83" s="28"/>
      <c r="T83" s="28"/>
      <c r="U83" s="29"/>
    </row>
    <row r="84" spans="1:21" ht="20.25" customHeight="1">
      <c r="A84" s="25" t="s">
        <v>90</v>
      </c>
      <c r="B84" s="14"/>
      <c r="C84" s="14"/>
      <c r="D84" s="14"/>
      <c r="E84" s="14"/>
      <c r="F84" s="32"/>
      <c r="G84" s="21"/>
      <c r="H84" s="24"/>
      <c r="I84" s="24"/>
      <c r="J84" s="27"/>
      <c r="K84" s="27"/>
      <c r="L84" s="27"/>
      <c r="M84" s="27"/>
      <c r="N84" s="27"/>
      <c r="O84" s="27"/>
      <c r="P84" s="27"/>
      <c r="Q84" s="27"/>
      <c r="R84" s="28"/>
      <c r="S84" s="28"/>
      <c r="T84" s="28"/>
      <c r="U84" s="29"/>
    </row>
    <row r="85" spans="1:21" s="35" customFormat="1" ht="19.5" customHeight="1">
      <c r="A85" s="83" t="s">
        <v>32</v>
      </c>
      <c r="B85" s="69" t="s">
        <v>33</v>
      </c>
      <c r="C85" s="69"/>
      <c r="D85" s="69"/>
      <c r="E85" s="69"/>
      <c r="F85" s="14"/>
      <c r="G85" s="85"/>
      <c r="H85" s="86"/>
      <c r="I85" s="86"/>
      <c r="J85" s="88"/>
      <c r="K85" s="88"/>
      <c r="L85" s="88"/>
      <c r="M85" s="88"/>
      <c r="N85" s="91"/>
      <c r="O85" s="91"/>
      <c r="P85" s="91"/>
      <c r="Q85" s="88"/>
      <c r="R85" s="89"/>
      <c r="S85" s="89"/>
      <c r="T85" s="89"/>
      <c r="U85" s="90"/>
    </row>
    <row r="86" spans="1:21" ht="22.5" customHeight="1">
      <c r="A86" s="25" t="s">
        <v>34</v>
      </c>
      <c r="B86" s="14"/>
      <c r="C86" s="14"/>
      <c r="D86" s="14"/>
      <c r="E86" s="14"/>
      <c r="F86" s="32"/>
      <c r="G86" s="21"/>
      <c r="H86" s="24"/>
      <c r="I86" s="24"/>
      <c r="J86" s="27"/>
      <c r="K86" s="27"/>
      <c r="L86" s="27"/>
      <c r="M86" s="27"/>
      <c r="N86" s="59"/>
      <c r="O86" s="59"/>
      <c r="P86" s="59"/>
      <c r="Q86" s="27"/>
      <c r="R86" s="28"/>
      <c r="S86" s="28"/>
      <c r="T86" s="28"/>
      <c r="U86" s="29"/>
    </row>
    <row r="87" spans="1:21" ht="22.5" customHeight="1">
      <c r="A87" s="25" t="s">
        <v>14</v>
      </c>
      <c r="B87" s="14"/>
      <c r="C87" s="14"/>
      <c r="D87" s="14"/>
      <c r="E87" s="14"/>
      <c r="F87" s="32"/>
      <c r="G87" s="21"/>
      <c r="H87" s="24"/>
      <c r="I87" s="24"/>
      <c r="J87" s="27"/>
      <c r="K87" s="27"/>
      <c r="L87" s="27"/>
      <c r="M87" s="27"/>
      <c r="N87" s="59"/>
      <c r="O87" s="59"/>
      <c r="P87" s="59"/>
      <c r="Q87" s="27"/>
      <c r="R87" s="28"/>
      <c r="S87" s="28"/>
      <c r="T87" s="28"/>
      <c r="U87" s="29"/>
    </row>
    <row r="88" spans="1:21" s="35" customFormat="1" ht="20.25" customHeight="1">
      <c r="A88" s="83" t="s">
        <v>35</v>
      </c>
      <c r="B88" s="69" t="s">
        <v>36</v>
      </c>
      <c r="C88" s="69"/>
      <c r="D88" s="69"/>
      <c r="E88" s="69"/>
      <c r="F88" s="14"/>
      <c r="G88" s="85"/>
      <c r="H88" s="86"/>
      <c r="I88" s="86"/>
      <c r="J88" s="88"/>
      <c r="K88" s="88"/>
      <c r="L88" s="88"/>
      <c r="M88" s="88"/>
      <c r="N88" s="91"/>
      <c r="O88" s="91"/>
      <c r="P88" s="91"/>
      <c r="Q88" s="88"/>
      <c r="R88" s="89"/>
      <c r="S88" s="89"/>
      <c r="T88" s="89"/>
      <c r="U88" s="90"/>
    </row>
    <row r="89" spans="1:21" ht="21.75" customHeight="1">
      <c r="A89" s="25" t="s">
        <v>15</v>
      </c>
      <c r="B89" s="14"/>
      <c r="C89" s="14"/>
      <c r="D89" s="14"/>
      <c r="E89" s="14"/>
      <c r="F89" s="32"/>
      <c r="G89" s="21"/>
      <c r="H89" s="24"/>
      <c r="I89" s="24"/>
      <c r="J89" s="27"/>
      <c r="K89" s="27"/>
      <c r="L89" s="27"/>
      <c r="M89" s="27"/>
      <c r="N89" s="59"/>
      <c r="O89" s="59"/>
      <c r="P89" s="59"/>
      <c r="Q89" s="27"/>
      <c r="R89" s="28"/>
      <c r="S89" s="28"/>
      <c r="T89" s="28"/>
      <c r="U89" s="29"/>
    </row>
    <row r="90" spans="1:21" ht="21.75" customHeight="1">
      <c r="A90" s="25" t="s">
        <v>16</v>
      </c>
      <c r="B90" s="14"/>
      <c r="C90" s="14"/>
      <c r="D90" s="14"/>
      <c r="E90" s="14"/>
      <c r="F90" s="32"/>
      <c r="G90" s="21"/>
      <c r="H90" s="24"/>
      <c r="I90" s="24"/>
      <c r="J90" s="27"/>
      <c r="K90" s="27"/>
      <c r="L90" s="27"/>
      <c r="M90" s="27"/>
      <c r="N90" s="59"/>
      <c r="O90" s="59"/>
      <c r="P90" s="59"/>
      <c r="Q90" s="27"/>
      <c r="R90" s="28"/>
      <c r="S90" s="28"/>
      <c r="T90" s="28"/>
      <c r="U90" s="29"/>
    </row>
    <row r="91" spans="1:21" s="35" customFormat="1" ht="50.25" customHeight="1">
      <c r="A91" s="83" t="s">
        <v>78</v>
      </c>
      <c r="B91" s="69" t="s">
        <v>117</v>
      </c>
      <c r="C91" s="69"/>
      <c r="D91" s="69"/>
      <c r="E91" s="69"/>
      <c r="F91" s="14"/>
      <c r="G91" s="85"/>
      <c r="H91" s="86"/>
      <c r="I91" s="86"/>
      <c r="J91" s="88"/>
      <c r="K91" s="88"/>
      <c r="L91" s="88"/>
      <c r="M91" s="88"/>
      <c r="N91" s="91"/>
      <c r="O91" s="91"/>
      <c r="P91" s="91"/>
      <c r="Q91" s="88"/>
      <c r="R91" s="89"/>
      <c r="S91" s="89"/>
      <c r="T91" s="89"/>
      <c r="U91" s="90"/>
    </row>
    <row r="92" spans="1:21" ht="21.75" customHeight="1">
      <c r="A92" s="25" t="s">
        <v>17</v>
      </c>
      <c r="B92" s="14"/>
      <c r="C92" s="14"/>
      <c r="D92" s="14"/>
      <c r="E92" s="14"/>
      <c r="F92" s="32"/>
      <c r="G92" s="21"/>
      <c r="H92" s="24"/>
      <c r="I92" s="24"/>
      <c r="J92" s="27"/>
      <c r="K92" s="27"/>
      <c r="L92" s="27"/>
      <c r="M92" s="27"/>
      <c r="N92" s="59"/>
      <c r="O92" s="59"/>
      <c r="P92" s="59"/>
      <c r="Q92" s="27"/>
      <c r="R92" s="28"/>
      <c r="S92" s="28"/>
      <c r="T92" s="28"/>
      <c r="U92" s="29"/>
    </row>
    <row r="93" spans="1:21" ht="21.75" customHeight="1">
      <c r="A93" s="25" t="s">
        <v>18</v>
      </c>
      <c r="B93" s="14"/>
      <c r="C93" s="14"/>
      <c r="D93" s="14"/>
      <c r="E93" s="14"/>
      <c r="F93" s="32"/>
      <c r="G93" s="21"/>
      <c r="H93" s="24"/>
      <c r="I93" s="24"/>
      <c r="J93" s="27"/>
      <c r="K93" s="27"/>
      <c r="L93" s="27"/>
      <c r="M93" s="27"/>
      <c r="N93" s="59"/>
      <c r="O93" s="59"/>
      <c r="P93" s="59"/>
      <c r="Q93" s="27"/>
      <c r="R93" s="28"/>
      <c r="S93" s="28"/>
      <c r="T93" s="28"/>
      <c r="U93" s="29"/>
    </row>
    <row r="94" spans="1:21" s="35" customFormat="1" ht="58.5" customHeight="1">
      <c r="A94" s="83" t="s">
        <v>79</v>
      </c>
      <c r="B94" s="69" t="s">
        <v>118</v>
      </c>
      <c r="C94" s="69"/>
      <c r="D94" s="69"/>
      <c r="E94" s="69"/>
      <c r="F94" s="14"/>
      <c r="G94" s="85"/>
      <c r="H94" s="86"/>
      <c r="I94" s="86"/>
      <c r="J94" s="88"/>
      <c r="K94" s="88"/>
      <c r="L94" s="88"/>
      <c r="M94" s="88"/>
      <c r="N94" s="91"/>
      <c r="O94" s="91"/>
      <c r="P94" s="91"/>
      <c r="Q94" s="88"/>
      <c r="R94" s="89"/>
      <c r="S94" s="89"/>
      <c r="T94" s="89"/>
      <c r="U94" s="90"/>
    </row>
    <row r="95" spans="1:21" ht="21.75" customHeight="1">
      <c r="A95" s="25" t="s">
        <v>19</v>
      </c>
      <c r="B95" s="14"/>
      <c r="C95" s="14"/>
      <c r="D95" s="14"/>
      <c r="E95" s="14"/>
      <c r="F95" s="32"/>
      <c r="G95" s="21"/>
      <c r="H95" s="24"/>
      <c r="I95" s="24"/>
      <c r="J95" s="27"/>
      <c r="K95" s="27"/>
      <c r="L95" s="27"/>
      <c r="M95" s="27"/>
      <c r="N95" s="59"/>
      <c r="O95" s="59"/>
      <c r="P95" s="59"/>
      <c r="Q95" s="27"/>
      <c r="R95" s="28"/>
      <c r="S95" s="28"/>
      <c r="T95" s="28"/>
      <c r="U95" s="29"/>
    </row>
    <row r="96" spans="1:21" ht="21.75" customHeight="1">
      <c r="A96" s="25" t="s">
        <v>45</v>
      </c>
      <c r="B96" s="14"/>
      <c r="C96" s="14"/>
      <c r="D96" s="14"/>
      <c r="E96" s="14"/>
      <c r="F96" s="32"/>
      <c r="G96" s="21"/>
      <c r="H96" s="24"/>
      <c r="I96" s="24"/>
      <c r="J96" s="27"/>
      <c r="K96" s="27"/>
      <c r="L96" s="27"/>
      <c r="M96" s="27"/>
      <c r="N96" s="59"/>
      <c r="O96" s="59"/>
      <c r="P96" s="59"/>
      <c r="Q96" s="27"/>
      <c r="R96" s="28"/>
      <c r="S96" s="28"/>
      <c r="T96" s="28"/>
      <c r="U96" s="29"/>
    </row>
    <row r="97" spans="1:21" s="10" customFormat="1" ht="21" customHeight="1">
      <c r="A97" s="38" t="s">
        <v>37</v>
      </c>
      <c r="B97" s="41" t="s">
        <v>38</v>
      </c>
      <c r="C97" s="41"/>
      <c r="D97" s="41"/>
      <c r="E97" s="41"/>
      <c r="F97" s="41"/>
      <c r="G97" s="42"/>
      <c r="H97" s="43"/>
      <c r="I97" s="44"/>
      <c r="J97" s="45"/>
      <c r="K97" s="45"/>
      <c r="L97" s="45"/>
      <c r="M97" s="45"/>
      <c r="N97" s="45"/>
      <c r="O97" s="45"/>
      <c r="P97" s="45"/>
      <c r="Q97" s="45"/>
      <c r="R97" s="46"/>
      <c r="S97" s="46"/>
      <c r="T97" s="46"/>
      <c r="U97" s="47"/>
    </row>
    <row r="98" spans="1:21" ht="18">
      <c r="A98" s="25"/>
      <c r="B98" s="14"/>
      <c r="C98" s="14"/>
      <c r="D98" s="14"/>
      <c r="E98" s="14"/>
      <c r="F98" s="32"/>
      <c r="G98" s="21"/>
      <c r="H98" s="24"/>
      <c r="I98" s="24"/>
      <c r="J98" s="59"/>
      <c r="K98" s="59"/>
      <c r="L98" s="59"/>
      <c r="M98" s="59"/>
      <c r="N98" s="27"/>
      <c r="O98" s="27"/>
      <c r="P98" s="27"/>
      <c r="Q98" s="59"/>
      <c r="R98" s="60"/>
      <c r="S98" s="60"/>
      <c r="T98" s="60"/>
      <c r="U98" s="61"/>
    </row>
    <row r="99" spans="1:21" s="10" customFormat="1" ht="56.25" customHeight="1">
      <c r="A99" s="38" t="s">
        <v>39</v>
      </c>
      <c r="B99" s="203" t="s">
        <v>46</v>
      </c>
      <c r="C99" s="204"/>
      <c r="D99" s="204"/>
      <c r="E99" s="204"/>
      <c r="F99" s="204"/>
      <c r="G99" s="204"/>
      <c r="H99" s="204"/>
      <c r="I99" s="204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04"/>
    </row>
    <row r="100" spans="1:21" s="12" customFormat="1" ht="21" customHeight="1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</row>
    <row r="101" spans="1:21" s="10" customFormat="1" ht="17.25">
      <c r="A101" s="38" t="s">
        <v>99</v>
      </c>
      <c r="B101" s="92" t="s">
        <v>55</v>
      </c>
      <c r="C101" s="93"/>
      <c r="D101" s="93"/>
      <c r="E101" s="93"/>
      <c r="F101" s="93"/>
      <c r="G101" s="93"/>
      <c r="H101" s="93"/>
      <c r="I101" s="93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104"/>
    </row>
    <row r="102" spans="1:21" s="13" customFormat="1" ht="18" thickBot="1">
      <c r="A102" s="94"/>
      <c r="B102" s="95"/>
      <c r="C102" s="95"/>
      <c r="D102" s="95"/>
      <c r="E102" s="95"/>
      <c r="F102" s="96"/>
      <c r="G102" s="97"/>
      <c r="H102" s="30"/>
      <c r="I102" s="30"/>
      <c r="J102" s="98"/>
      <c r="K102" s="98"/>
      <c r="L102" s="98"/>
      <c r="M102" s="98"/>
      <c r="N102" s="99"/>
      <c r="O102" s="99"/>
      <c r="P102" s="99"/>
      <c r="Q102" s="99"/>
      <c r="R102" s="100"/>
      <c r="S102" s="100"/>
      <c r="T102" s="100"/>
      <c r="U102" s="101"/>
    </row>
  </sheetData>
  <sheetProtection/>
  <mergeCells count="32">
    <mergeCell ref="B72:I72"/>
    <mergeCell ref="B99:I99"/>
    <mergeCell ref="A20:I20"/>
    <mergeCell ref="A25:I25"/>
    <mergeCell ref="A26:I26"/>
    <mergeCell ref="A33:I33"/>
    <mergeCell ref="A43:I43"/>
    <mergeCell ref="B8:I8"/>
    <mergeCell ref="A13:I13"/>
    <mergeCell ref="B69:I69"/>
    <mergeCell ref="I3:I6"/>
    <mergeCell ref="F4:F6"/>
    <mergeCell ref="A40:I40"/>
    <mergeCell ref="E4:E6"/>
    <mergeCell ref="C4:C6"/>
    <mergeCell ref="L5:L6"/>
    <mergeCell ref="M5:O5"/>
    <mergeCell ref="P5:R5"/>
    <mergeCell ref="S5:U5"/>
    <mergeCell ref="M7:O7"/>
    <mergeCell ref="P7:R7"/>
    <mergeCell ref="S7:U7"/>
    <mergeCell ref="J5:J6"/>
    <mergeCell ref="K5:K6"/>
    <mergeCell ref="B1:T1"/>
    <mergeCell ref="A3:A6"/>
    <mergeCell ref="B3:B6"/>
    <mergeCell ref="C3:F3"/>
    <mergeCell ref="G3:G6"/>
    <mergeCell ref="H3:H6"/>
    <mergeCell ref="J3:U4"/>
    <mergeCell ref="D4:D6"/>
  </mergeCells>
  <printOptions horizontalCentered="1"/>
  <pageMargins left="0.2362204724409449" right="0.1968503937007874" top="0.15748031496062992" bottom="0.2362204724409449" header="0.15748031496062992" footer="0.2362204724409449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Снегова ОВ</cp:lastModifiedBy>
  <cp:lastPrinted>2019-04-09T09:42:05Z</cp:lastPrinted>
  <dcterms:created xsi:type="dcterms:W3CDTF">2009-04-29T09:54:58Z</dcterms:created>
  <dcterms:modified xsi:type="dcterms:W3CDTF">2019-04-12T04:17:10Z</dcterms:modified>
  <cp:category/>
  <cp:version/>
  <cp:contentType/>
  <cp:contentStatus/>
</cp:coreProperties>
</file>