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85824B1-6C0A-4521-AB0F-97AEBD163ABF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P8" i="1" l="1"/>
  <c r="F16" i="1" l="1"/>
  <c r="H16" i="1"/>
  <c r="J16" i="1"/>
  <c r="L16" i="1"/>
  <c r="N16" i="1"/>
  <c r="D16" i="1"/>
  <c r="O8" i="1"/>
  <c r="M8" i="1"/>
  <c r="K8" i="1"/>
  <c r="I8" i="1"/>
  <c r="G8" i="1"/>
  <c r="E8" i="1"/>
  <c r="P9" i="1" l="1"/>
  <c r="P10" i="1"/>
  <c r="P11" i="1"/>
  <c r="P12" i="1"/>
  <c r="P13" i="1"/>
  <c r="P14" i="1"/>
  <c r="P15" i="1"/>
  <c r="O15" i="1" l="1"/>
  <c r="M15" i="1"/>
  <c r="K15" i="1"/>
  <c r="I15" i="1"/>
  <c r="G15" i="1"/>
  <c r="E15" i="1"/>
  <c r="O14" i="1"/>
  <c r="K14" i="1"/>
  <c r="G14" i="1"/>
  <c r="M14" i="1"/>
  <c r="I14" i="1"/>
  <c r="E14" i="1"/>
  <c r="M13" i="1"/>
  <c r="E13" i="1"/>
  <c r="O13" i="1"/>
  <c r="K13" i="1"/>
  <c r="I13" i="1"/>
  <c r="G13" i="1"/>
  <c r="O12" i="1"/>
  <c r="K12" i="1"/>
  <c r="G12" i="1"/>
  <c r="M12" i="1"/>
  <c r="I12" i="1"/>
  <c r="E12" i="1"/>
  <c r="O11" i="1"/>
  <c r="M11" i="1"/>
  <c r="K11" i="1"/>
  <c r="I11" i="1"/>
  <c r="G11" i="1"/>
  <c r="E11" i="1"/>
  <c r="O10" i="1"/>
  <c r="K10" i="1"/>
  <c r="G10" i="1"/>
  <c r="M10" i="1"/>
  <c r="I10" i="1"/>
  <c r="E10" i="1"/>
  <c r="P16" i="1"/>
  <c r="O9" i="1"/>
  <c r="M9" i="1"/>
  <c r="K9" i="1"/>
  <c r="I9" i="1"/>
  <c r="G9" i="1"/>
  <c r="E9" i="1"/>
  <c r="E16" i="1" l="1"/>
  <c r="I16" i="1"/>
  <c r="M16" i="1"/>
  <c r="K16" i="1"/>
  <c r="G16" i="1"/>
  <c r="O16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<sst xmlns="http://schemas.openxmlformats.org/spreadsheetml/2006/main" count="31" uniqueCount="25">
  <si>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</si>
  <si>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</si>
  <si>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</si>
  <si>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</si>
  <si>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</si>
  <si>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</si>
  <si>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</si>
  <si>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</si>
  <si>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</si>
  <si>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</si>
  <si>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</si>
  <si>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</si>
  <si>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</si>
  <si>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</si>
  <si>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</si>
  <si>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</si>
  <si>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</si>
  <si>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</si>
  <si>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</si>
  <si>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</si>
  <si>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</si>
  <si>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</si>
  <si>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основного общего образования»        </t>
  </si>
  <si>
    <t xml:space="preserve">                      2018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</si>
  <si>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2018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услуги«Реализация основных общеобразовательных программ основного общего образования»  соответствует стандартам качества на 99 %.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</si>
</sst>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8"/>
  <sheetViews>
    <sheetView tabSelected="1" workbookViewId="0">
      <selection activeCell="B19" sqref="B19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6" ht="15.6" customHeight="1" x14ac:dyDescent="0.3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6" customHeight="1" x14ac:dyDescent="0.3">
      <c r="B3" s="25" t="s">
        <v>22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5.6" customHeight="1" x14ac:dyDescent="0.3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6.2" thickBot="1" x14ac:dyDescent="0.35">
      <c r="B5" s="1"/>
      <c r="C5" s="1"/>
      <c r="D5" s="1"/>
      <c r="E5" s="1"/>
      <c r="F5" s="26" t="s">
        <v>23</v>
      </c>
      <c r="G5" s="26"/>
      <c r="H5" s="26"/>
      <c r="I5" s="26"/>
      <c r="J5" s="26"/>
      <c r="K5" s="1"/>
      <c r="L5" s="1"/>
      <c r="M5" s="1"/>
      <c r="N5" s="1"/>
      <c r="O5" s="1"/>
      <c r="P5" s="1"/>
    </row>
    <row r="6" spans="2:16" ht="16.2" thickBot="1" x14ac:dyDescent="0.35">
      <c r="B6" s="27" t="s">
        <v>2</v>
      </c>
      <c r="C6" s="29" t="s">
        <v>3</v>
      </c>
      <c r="D6" s="31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2:16" ht="40.200000000000003" thickBot="1" x14ac:dyDescent="0.35">
      <c r="B7" s="28"/>
      <c r="C7" s="30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6" ht="46.8" x14ac:dyDescent="0.3">
      <c r="B8" s="19">
        <v>1</v>
      </c>
      <c r="C8" s="20" t="s">
        <v>13</v>
      </c>
      <c r="D8" s="21">
        <v>0</v>
      </c>
      <c r="E8" s="22">
        <f>D8/$P$8</f>
        <v>0</v>
      </c>
      <c r="F8" s="21">
        <v>0</v>
      </c>
      <c r="G8" s="22">
        <f>F8/$P$8</f>
        <v>0</v>
      </c>
      <c r="H8" s="21">
        <v>6</v>
      </c>
      <c r="I8" s="22">
        <f>H8/$P$8</f>
        <v>3.9867109634551491E-3</v>
      </c>
      <c r="J8" s="21">
        <v>436</v>
      </c>
      <c r="K8" s="22">
        <f>J8/$P$8</f>
        <v>0.28970099667774085</v>
      </c>
      <c r="L8" s="21">
        <v>1063</v>
      </c>
      <c r="M8" s="22">
        <f>L8/$P$8</f>
        <v>0.70631229235880399</v>
      </c>
      <c r="N8" s="21">
        <v>0</v>
      </c>
      <c r="O8" s="22">
        <f>N8/$P$8</f>
        <v>0</v>
      </c>
      <c r="P8" s="23">
        <f>D8+F8+H8+J8+L8+N8</f>
        <v>1505</v>
      </c>
    </row>
    <row r="9" spans="2:16" ht="46.8" x14ac:dyDescent="0.3">
      <c r="B9" s="7">
        <v>2</v>
      </c>
      <c r="C9" s="5" t="s">
        <v>14</v>
      </c>
      <c r="D9" s="6">
        <v>0</v>
      </c>
      <c r="E9" s="13">
        <f>D9/$P$9</f>
        <v>0</v>
      </c>
      <c r="F9" s="6">
        <v>0</v>
      </c>
      <c r="G9" s="13">
        <f>F9/$P$9</f>
        <v>0</v>
      </c>
      <c r="H9" s="6">
        <v>7</v>
      </c>
      <c r="I9" s="13">
        <f>H9/$P$9</f>
        <v>4.6511627906976744E-3</v>
      </c>
      <c r="J9" s="6">
        <v>273</v>
      </c>
      <c r="K9" s="13">
        <f>J9/$P$9</f>
        <v>0.18139534883720931</v>
      </c>
      <c r="L9" s="6">
        <v>1225</v>
      </c>
      <c r="M9" s="13">
        <f>L9/$P$9</f>
        <v>0.81395348837209303</v>
      </c>
      <c r="N9" s="6">
        <v>0</v>
      </c>
      <c r="O9" s="13">
        <f>N9/$P$9</f>
        <v>0</v>
      </c>
      <c r="P9" s="8">
        <f t="shared" ref="P9:P15" si="0">D9+F9+H9+J9+L9+N9</f>
        <v>1505</v>
      </c>
    </row>
    <row r="10" spans="2:16" ht="62.4" x14ac:dyDescent="0.3">
      <c r="B10" s="7">
        <v>3</v>
      </c>
      <c r="C10" s="5" t="s">
        <v>15</v>
      </c>
      <c r="D10" s="6">
        <v>0</v>
      </c>
      <c r="E10" s="13">
        <f>D10/$P$10</f>
        <v>0</v>
      </c>
      <c r="F10" s="6">
        <v>0</v>
      </c>
      <c r="G10" s="13">
        <f>F10/$P$10</f>
        <v>0</v>
      </c>
      <c r="H10" s="6">
        <v>0</v>
      </c>
      <c r="I10" s="13">
        <f>H10/$P$10</f>
        <v>0</v>
      </c>
      <c r="J10" s="6">
        <v>352</v>
      </c>
      <c r="K10" s="13">
        <f>J10/$P$10</f>
        <v>0.23388704318936876</v>
      </c>
      <c r="L10" s="6">
        <v>1153</v>
      </c>
      <c r="M10" s="13">
        <f>L10/$P$10</f>
        <v>0.76611295681063118</v>
      </c>
      <c r="N10" s="6">
        <v>0</v>
      </c>
      <c r="O10" s="13">
        <f>N10/$P$10</f>
        <v>0</v>
      </c>
      <c r="P10" s="8">
        <f t="shared" si="0"/>
        <v>1505</v>
      </c>
    </row>
    <row r="11" spans="2:16" ht="31.2" x14ac:dyDescent="0.3">
      <c r="B11" s="7">
        <v>4</v>
      </c>
      <c r="C11" s="5" t="s">
        <v>16</v>
      </c>
      <c r="D11" s="6">
        <v>0</v>
      </c>
      <c r="E11" s="13">
        <f>D11/$P$11</f>
        <v>0</v>
      </c>
      <c r="F11" s="6">
        <v>0</v>
      </c>
      <c r="G11" s="13">
        <f>F11/$P$11</f>
        <v>0</v>
      </c>
      <c r="H11" s="6">
        <v>17</v>
      </c>
      <c r="I11" s="13">
        <f>H11/$P$11</f>
        <v>1.1295681063122924E-2</v>
      </c>
      <c r="J11" s="6">
        <v>322</v>
      </c>
      <c r="K11" s="13">
        <f>J11/$P$11</f>
        <v>0.21395348837209302</v>
      </c>
      <c r="L11" s="6">
        <v>1140</v>
      </c>
      <c r="M11" s="13">
        <f>L11/$P$11</f>
        <v>0.75747508305647837</v>
      </c>
      <c r="N11" s="6">
        <v>26</v>
      </c>
      <c r="O11" s="13">
        <f>N11/$P$11</f>
        <v>1.7275747508305649E-2</v>
      </c>
      <c r="P11" s="8">
        <f t="shared" si="0"/>
        <v>1505</v>
      </c>
    </row>
    <row r="12" spans="2:16" ht="31.2" x14ac:dyDescent="0.3">
      <c r="B12" s="7">
        <v>5</v>
      </c>
      <c r="C12" s="5" t="s">
        <v>17</v>
      </c>
      <c r="D12" s="6">
        <v>0</v>
      </c>
      <c r="E12" s="13">
        <f>D12/$P$12</f>
        <v>0</v>
      </c>
      <c r="F12" s="6">
        <v>0</v>
      </c>
      <c r="G12" s="13">
        <f>F12/$P$12</f>
        <v>0</v>
      </c>
      <c r="H12" s="6">
        <v>3</v>
      </c>
      <c r="I12" s="13">
        <f>H12/$P$12</f>
        <v>1.9933554817275745E-3</v>
      </c>
      <c r="J12" s="6">
        <v>440</v>
      </c>
      <c r="K12" s="13">
        <f>J12/$P$12</f>
        <v>0.29235880398671099</v>
      </c>
      <c r="L12" s="6">
        <v>1062</v>
      </c>
      <c r="M12" s="13">
        <f>L12/$P$12</f>
        <v>0.70564784053156149</v>
      </c>
      <c r="N12" s="6">
        <v>0</v>
      </c>
      <c r="O12" s="13">
        <f>N12/$P$12</f>
        <v>0</v>
      </c>
      <c r="P12" s="8">
        <f t="shared" si="0"/>
        <v>1505</v>
      </c>
    </row>
    <row r="13" spans="2:16" ht="15.6" x14ac:dyDescent="0.3">
      <c r="B13" s="7">
        <v>6</v>
      </c>
      <c r="C13" s="5" t="s">
        <v>18</v>
      </c>
      <c r="D13" s="6">
        <v>0</v>
      </c>
      <c r="E13" s="13">
        <f>D13/$P$13</f>
        <v>0</v>
      </c>
      <c r="F13" s="6">
        <v>0</v>
      </c>
      <c r="G13" s="13">
        <f>F13/$P$13</f>
        <v>0</v>
      </c>
      <c r="H13" s="6">
        <v>0</v>
      </c>
      <c r="I13" s="13">
        <f>H13/$P$13</f>
        <v>0</v>
      </c>
      <c r="J13" s="6">
        <v>296</v>
      </c>
      <c r="K13" s="13">
        <f>J13/$P$13</f>
        <v>0.19667774086378736</v>
      </c>
      <c r="L13" s="6">
        <v>1209</v>
      </c>
      <c r="M13" s="13">
        <f>L13/$P$13</f>
        <v>0.80332225913621258</v>
      </c>
      <c r="N13" s="6">
        <v>0</v>
      </c>
      <c r="O13" s="13">
        <f>N13/$P$13</f>
        <v>0</v>
      </c>
      <c r="P13" s="8">
        <f t="shared" si="0"/>
        <v>1505</v>
      </c>
    </row>
    <row r="14" spans="2:16" ht="31.2" x14ac:dyDescent="0.3">
      <c r="B14" s="7">
        <v>7</v>
      </c>
      <c r="C14" s="5" t="s">
        <v>19</v>
      </c>
      <c r="D14" s="6">
        <v>0</v>
      </c>
      <c r="E14" s="13">
        <f>D14/$P$14</f>
        <v>0</v>
      </c>
      <c r="F14" s="6">
        <v>0</v>
      </c>
      <c r="G14" s="13">
        <f>F14/$P$14</f>
        <v>0</v>
      </c>
      <c r="H14" s="6">
        <v>2</v>
      </c>
      <c r="I14" s="13">
        <f>H14/$P$14</f>
        <v>1.3289036544850499E-3</v>
      </c>
      <c r="J14" s="6">
        <v>232</v>
      </c>
      <c r="K14" s="13">
        <f>J14/$P$14</f>
        <v>0.15415282392026577</v>
      </c>
      <c r="L14" s="6">
        <v>1271</v>
      </c>
      <c r="M14" s="13">
        <f>L14/$P$14</f>
        <v>0.84451827242524913</v>
      </c>
      <c r="N14" s="6">
        <v>0</v>
      </c>
      <c r="O14" s="13">
        <f>N14/$P$14</f>
        <v>0</v>
      </c>
      <c r="P14" s="8">
        <f t="shared" si="0"/>
        <v>1505</v>
      </c>
    </row>
    <row r="15" spans="2:16" ht="31.8" thickBot="1" x14ac:dyDescent="0.35">
      <c r="B15" s="9">
        <v>8</v>
      </c>
      <c r="C15" s="10" t="s">
        <v>20</v>
      </c>
      <c r="D15" s="11">
        <v>0</v>
      </c>
      <c r="E15" s="15">
        <f>D15/$P$15</f>
        <v>0</v>
      </c>
      <c r="F15" s="11">
        <v>0</v>
      </c>
      <c r="G15" s="15">
        <f>F15/$P$15</f>
        <v>0</v>
      </c>
      <c r="H15" s="11">
        <v>27</v>
      </c>
      <c r="I15" s="15">
        <f>H15/$P$15</f>
        <v>1.7940199335548173E-2</v>
      </c>
      <c r="J15" s="11">
        <v>501</v>
      </c>
      <c r="K15" s="15">
        <f>J15/$P$15</f>
        <v>0.33289036544850498</v>
      </c>
      <c r="L15" s="11">
        <v>977</v>
      </c>
      <c r="M15" s="15">
        <f>L15/$P$15</f>
        <v>0.64916943521594683</v>
      </c>
      <c r="N15" s="11">
        <v>0</v>
      </c>
      <c r="O15" s="15">
        <f>N15/$P$15</f>
        <v>0</v>
      </c>
      <c r="P15" s="12">
        <f t="shared" si="0"/>
        <v>1505</v>
      </c>
    </row>
    <row r="16" spans="2:16" ht="26.4" customHeight="1" thickBot="1" x14ac:dyDescent="0.35">
      <c r="B16" s="14"/>
      <c r="C16" s="16" t="s">
        <v>12</v>
      </c>
      <c r="D16" s="17">
        <f>AVERAGE(D8:D15)</f>
        <v>0</v>
      </c>
      <c r="E16" s="17">
        <f t="shared" ref="E16:P16" si="1">AVERAGE(E8:E15)</f>
        <v>0</v>
      </c>
      <c r="F16" s="17">
        <f t="shared" si="1"/>
        <v>0</v>
      </c>
      <c r="G16" s="17">
        <f t="shared" si="1"/>
        <v>0</v>
      </c>
      <c r="H16" s="18">
        <f t="shared" si="1"/>
        <v>7.75</v>
      </c>
      <c r="I16" s="18">
        <f t="shared" si="1"/>
        <v>5.1495016611295677E-3</v>
      </c>
      <c r="J16" s="18">
        <f t="shared" si="1"/>
        <v>356.5</v>
      </c>
      <c r="K16" s="18">
        <f t="shared" si="1"/>
        <v>0.23687707641196015</v>
      </c>
      <c r="L16" s="18">
        <f t="shared" si="1"/>
        <v>1137.5</v>
      </c>
      <c r="M16" s="18">
        <f t="shared" si="1"/>
        <v>0.7558139534883721</v>
      </c>
      <c r="N16" s="18">
        <f t="shared" si="1"/>
        <v>3.25</v>
      </c>
      <c r="O16" s="18">
        <f t="shared" si="1"/>
        <v>2.1594684385382061E-3</v>
      </c>
      <c r="P16" s="18">
        <f t="shared" si="1"/>
        <v>1505</v>
      </c>
    </row>
    <row r="17" spans="2:15" ht="18" x14ac:dyDescent="0.3">
      <c r="B17" s="4" t="s">
        <v>21</v>
      </c>
    </row>
    <row r="18" spans="2:15" ht="76.2" customHeight="1" x14ac:dyDescent="0.3">
      <c r="B18" s="24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19685039370078741" right="0.19685039370078741" top="0.55118110236220474" bottom="0.15748031496062992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2019-04-08T06:16:37Z</dcterms:modified>
</cp:coreProperties>
</file>