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06FF729A-E8ED-4D00-8055-CAED2D4F123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3" i="1" l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O60" i="1"/>
  <c r="M60" i="1"/>
  <c r="K60" i="1"/>
  <c r="I60" i="1"/>
  <c r="G60" i="1"/>
  <c r="E60" i="1"/>
  <c r="O59" i="1"/>
  <c r="M59" i="1"/>
  <c r="K59" i="1"/>
  <c r="I59" i="1"/>
  <c r="G59" i="1"/>
  <c r="E59" i="1"/>
  <c r="O56" i="1"/>
  <c r="M56" i="1"/>
  <c r="K56" i="1"/>
  <c r="I56" i="1"/>
  <c r="G56" i="1"/>
  <c r="E56" i="1"/>
  <c r="O55" i="1"/>
  <c r="M55" i="1"/>
  <c r="K55" i="1"/>
  <c r="I55" i="1"/>
  <c r="G55" i="1"/>
  <c r="E55" i="1"/>
  <c r="O54" i="1"/>
  <c r="M54" i="1"/>
  <c r="K54" i="1"/>
  <c r="I54" i="1"/>
  <c r="G54" i="1"/>
  <c r="E54" i="1"/>
  <c r="O53" i="1"/>
  <c r="M53" i="1"/>
  <c r="K53" i="1"/>
  <c r="I53" i="1"/>
  <c r="G53" i="1"/>
  <c r="E53" i="1"/>
  <c r="O52" i="1"/>
  <c r="M52" i="1"/>
  <c r="K52" i="1"/>
  <c r="I52" i="1"/>
  <c r="G52" i="1"/>
  <c r="E52" i="1"/>
  <c r="K45" i="1"/>
  <c r="M45" i="1"/>
  <c r="O49" i="1"/>
  <c r="M49" i="1"/>
  <c r="K49" i="1"/>
  <c r="I49" i="1"/>
  <c r="G49" i="1"/>
  <c r="E49" i="1"/>
  <c r="O48" i="1"/>
  <c r="M48" i="1"/>
  <c r="K48" i="1"/>
  <c r="I48" i="1"/>
  <c r="G48" i="1"/>
  <c r="E48" i="1"/>
  <c r="O47" i="1"/>
  <c r="M47" i="1"/>
  <c r="K47" i="1"/>
  <c r="I47" i="1"/>
  <c r="G47" i="1"/>
  <c r="E47" i="1"/>
  <c r="O46" i="1"/>
  <c r="M46" i="1"/>
  <c r="K46" i="1"/>
  <c r="I46" i="1"/>
  <c r="G46" i="1"/>
  <c r="E46" i="1"/>
  <c r="O45" i="1"/>
  <c r="I45" i="1"/>
  <c r="G45" i="1"/>
  <c r="E45" i="1"/>
  <c r="E41" i="1"/>
  <c r="G41" i="1"/>
  <c r="I41" i="1"/>
  <c r="K41" i="1"/>
  <c r="M41" i="1"/>
  <c r="O41" i="1"/>
  <c r="O42" i="1"/>
  <c r="M42" i="1"/>
  <c r="K42" i="1"/>
  <c r="I42" i="1"/>
  <c r="G42" i="1"/>
  <c r="E42" i="1"/>
  <c r="O40" i="1"/>
  <c r="M40" i="1"/>
  <c r="K40" i="1"/>
  <c r="I40" i="1"/>
  <c r="G40" i="1"/>
  <c r="E40" i="1"/>
  <c r="O39" i="1"/>
  <c r="K39" i="1"/>
  <c r="I39" i="1"/>
  <c r="G39" i="1"/>
  <c r="E39" i="1"/>
  <c r="O38" i="1"/>
  <c r="M38" i="1"/>
  <c r="K38" i="1"/>
  <c r="I38" i="1"/>
  <c r="G38" i="1"/>
  <c r="E38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6" i="1"/>
  <c r="M26" i="1"/>
  <c r="K26" i="1"/>
  <c r="I26" i="1"/>
  <c r="G26" i="1"/>
  <c r="E26" i="1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6" i="1"/>
  <c r="M16" i="1"/>
  <c r="K16" i="1"/>
  <c r="I16" i="1"/>
  <c r="G16" i="1"/>
  <c r="E16" i="1"/>
  <c r="O14" i="1"/>
  <c r="M14" i="1"/>
  <c r="K14" i="1"/>
  <c r="I14" i="1"/>
  <c r="G14" i="1"/>
  <c r="E14" i="1"/>
  <c r="O12" i="1"/>
  <c r="M12" i="1"/>
  <c r="K12" i="1"/>
  <c r="I12" i="1"/>
  <c r="G12" i="1"/>
  <c r="E12" i="1"/>
  <c r="O11" i="1"/>
  <c r="M11" i="1"/>
  <c r="K11" i="1"/>
  <c r="I11" i="1"/>
  <c r="G11" i="1"/>
  <c r="E11" i="1"/>
  <c r="O17" i="1"/>
  <c r="M17" i="1"/>
  <c r="K17" i="1"/>
  <c r="I17" i="1"/>
  <c r="G17" i="1"/>
  <c r="E17" i="1"/>
  <c r="O15" i="1"/>
  <c r="M15" i="1"/>
  <c r="K15" i="1"/>
  <c r="I15" i="1"/>
  <c r="G15" i="1"/>
  <c r="E15" i="1"/>
  <c r="O13" i="1"/>
  <c r="M13" i="1"/>
  <c r="K13" i="1"/>
  <c r="I13" i="1"/>
  <c r="G13" i="1"/>
  <c r="E13" i="1"/>
</calcChain>
</file>

<file path=xl/sharedStrings.xml><?xml version="1.0" encoding="utf-8"?>
<sst xmlns="http://schemas.openxmlformats.org/spreadsheetml/2006/main" count="78" uniqueCount="39">
  <si>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</si>
  <si>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</si>
  <si>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</si>
  <si>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</si>
  <si>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</si>
  <si>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</si>
  <si>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</si>
  <si>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</si>
  <si>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</si>
  <si>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</si>
  <si>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</si>
  <si>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</si>
  <si>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</si>
  <si>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</si>
  <si>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 xml:space="preserve">   </t>
  </si>
  <si>
    <t xml:space="preserve">             2019  год</t>
  </si>
  <si>
    <t>Доступность ознакомления с нормативно-правовой базой</t>
  </si>
  <si>
    <t>Материально-техническая база (спортивный инвентарь, спортивное оборудование)</t>
  </si>
  <si>
    <t>Состояние окружающей территории</t>
  </si>
  <si>
    <t>График работы</t>
  </si>
  <si>
    <t>Безопасность тренировочного процесса</t>
  </si>
  <si>
    <t xml:space="preserve">                                                       1.  Реализация дополнительных общеразвивающих программ</t>
  </si>
  <si>
    <t xml:space="preserve">                                                      2.  Реализация дополнительных предпрофессиональных программ в области физической культуры и спорта</t>
  </si>
  <si>
    <t>в бюджетных учреждениях в области физической культуры и спорта</t>
  </si>
  <si>
    <t>Результаты анкетирования по исследованию качества предоставляемых муниципальных услуг и работ</t>
  </si>
  <si>
    <t xml:space="preserve">                                                      3.  Организация и проведение спортивно-оздоровительной работы по развитию физической культуры и спорта среди различных групп населения.</t>
  </si>
  <si>
    <t>Материально-техническая база (спортивный инвентарь,  игровые площадки)</t>
  </si>
  <si>
    <t>Доступность услуг для различных групп населения</t>
  </si>
  <si>
    <t>Безопасность населения (отсутствие травматизма)</t>
  </si>
  <si>
    <t xml:space="preserve">                                                     4. 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</si>
  <si>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Уровень квалификации судейской работы</t>
  </si>
  <si>
    <t>Оценка качества проведенных мероприятий</t>
  </si>
  <si>
    <t xml:space="preserve">                                                     5.  Проведение занятий физкультурно-спортивной направленности по месту проживания граждан.</t>
  </si>
  <si>
    <t xml:space="preserve">                                                     6.   Организация и проведение официальных физкультурных (физкультурно-оздоровительных) мероприятий.</t>
  </si>
  <si>
    <t>Безопасность проведения мероприятий</t>
  </si>
  <si>
    <t xml:space="preserve">                                                    7.    Обеспечение участия в официальных физкультурных (физкультурно-оздоровительных) мероприятиях.</t>
  </si>
  <si>
    <t>Уровень подготовленности обучающихся</t>
  </si>
  <si>
    <t xml:space="preserve">Нарушений требований стандартов качества по предоставлению муниципальных услуг  и работ в области физической культуры и спорта в  2019 году не установлено. Сводная оценка качества фактически предоставленных муниципальных услуг  и работ соответствует стандартам качества на 100%.
</t>
  </si>
  <si>
    <t>МБУ «ФОК в г. Семенов НО»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</si>
</sst>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9" fontId="4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9" fontId="0" fillId="0" borderId="0" xfId="0" applyNumberFormat="1"/>
    <xf numFmtId="9" fontId="2" fillId="0" borderId="9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9" fontId="2" fillId="2" borderId="9" xfId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67"/>
  <sheetViews>
    <sheetView tabSelected="1" zoomScaleNormal="100" workbookViewId="0">
      <selection activeCell="M53" sqref="M53"/>
    </sheetView>
  </sheetViews>
  <sheetFormatPr defaultRowHeight="14.4" x14ac:dyDescent="0.3"/>
  <cols>
    <col min="1" max="1" width="6.21875" customWidth="1"/>
    <col min="2" max="2" width="4.6640625" customWidth="1"/>
    <col min="3" max="3" width="26.77734375" customWidth="1"/>
  </cols>
  <sheetData>
    <row r="2" spans="2:18" ht="15.6" customHeight="1" x14ac:dyDescent="0.3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8" ht="15.6" customHeight="1" x14ac:dyDescent="0.3">
      <c r="B3" s="16"/>
      <c r="C3" s="16"/>
      <c r="D3" s="28" t="s">
        <v>23</v>
      </c>
      <c r="E3" s="28"/>
      <c r="F3" s="28"/>
      <c r="G3" s="28"/>
      <c r="H3" s="28"/>
      <c r="I3" s="28"/>
      <c r="J3" s="28"/>
      <c r="K3" s="28"/>
      <c r="L3" s="28"/>
      <c r="M3" s="28"/>
      <c r="N3" s="16"/>
      <c r="O3" s="16"/>
      <c r="P3" s="16"/>
    </row>
    <row r="4" spans="2:18" ht="15.6" customHeight="1" x14ac:dyDescent="0.3"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8" ht="15.6" customHeight="1" x14ac:dyDescent="0.3">
      <c r="B5" s="23"/>
      <c r="C5" s="23"/>
      <c r="D5" s="23"/>
      <c r="E5" s="23"/>
      <c r="F5" s="28" t="s">
        <v>38</v>
      </c>
      <c r="G5" s="40"/>
      <c r="H5" s="40"/>
      <c r="I5" s="40"/>
      <c r="J5" s="40"/>
      <c r="K5" s="40"/>
      <c r="L5" s="23"/>
      <c r="M5" s="23"/>
      <c r="N5" s="23"/>
      <c r="O5" s="23"/>
      <c r="P5" s="23"/>
    </row>
    <row r="6" spans="2:18" ht="15.6" x14ac:dyDescent="0.3">
      <c r="B6" s="1"/>
      <c r="C6" s="1"/>
      <c r="D6" s="1"/>
      <c r="E6" s="19"/>
      <c r="F6" s="29" t="s">
        <v>15</v>
      </c>
      <c r="G6" s="29"/>
      <c r="H6" s="29"/>
      <c r="I6" s="29"/>
      <c r="J6" s="29"/>
      <c r="K6" s="19"/>
      <c r="L6" s="1"/>
      <c r="M6" s="1"/>
      <c r="N6" s="1"/>
      <c r="O6" s="1"/>
      <c r="P6" s="1"/>
    </row>
    <row r="7" spans="2:18" ht="16.2" thickBot="1" x14ac:dyDescent="0.35">
      <c r="B7" s="1"/>
      <c r="C7" s="1"/>
      <c r="D7" s="1"/>
      <c r="E7" s="1"/>
      <c r="F7" s="17"/>
      <c r="G7" s="17"/>
      <c r="H7" s="17"/>
      <c r="I7" s="17"/>
      <c r="J7" s="17"/>
      <c r="K7" s="1"/>
      <c r="L7" s="1"/>
      <c r="M7" s="1"/>
      <c r="N7" s="1"/>
      <c r="O7" s="1"/>
      <c r="P7" s="1"/>
    </row>
    <row r="8" spans="2:18" ht="16.2" thickBot="1" x14ac:dyDescent="0.35">
      <c r="B8" s="30" t="s">
        <v>1</v>
      </c>
      <c r="C8" s="32" t="s">
        <v>2</v>
      </c>
      <c r="D8" s="34" t="s">
        <v>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2:18" ht="39.6" x14ac:dyDescent="0.3">
      <c r="B9" s="31"/>
      <c r="C9" s="33"/>
      <c r="D9" s="21" t="s">
        <v>4</v>
      </c>
      <c r="E9" s="21" t="s">
        <v>5</v>
      </c>
      <c r="F9" s="21" t="s">
        <v>6</v>
      </c>
      <c r="G9" s="21" t="s">
        <v>5</v>
      </c>
      <c r="H9" s="21" t="s">
        <v>7</v>
      </c>
      <c r="I9" s="21" t="s">
        <v>5</v>
      </c>
      <c r="J9" s="21" t="s">
        <v>8</v>
      </c>
      <c r="K9" s="21" t="s">
        <v>5</v>
      </c>
      <c r="L9" s="21" t="s">
        <v>9</v>
      </c>
      <c r="M9" s="21" t="s">
        <v>5</v>
      </c>
      <c r="N9" s="21" t="s">
        <v>10</v>
      </c>
      <c r="O9" s="21" t="s">
        <v>5</v>
      </c>
      <c r="P9" s="20" t="s">
        <v>11</v>
      </c>
    </row>
    <row r="10" spans="2:18" ht="20.399999999999999" customHeight="1" x14ac:dyDescent="0.3">
      <c r="B10" s="24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2:18" ht="62.4" x14ac:dyDescent="0.3">
      <c r="B11" s="10">
        <v>1</v>
      </c>
      <c r="C11" s="11" t="s">
        <v>16</v>
      </c>
      <c r="D11" s="12">
        <v>0</v>
      </c>
      <c r="E11" s="13">
        <f>D11/$P$11</f>
        <v>0</v>
      </c>
      <c r="F11" s="12">
        <v>0</v>
      </c>
      <c r="G11" s="13">
        <f>F11/$P$11</f>
        <v>0</v>
      </c>
      <c r="H11" s="12">
        <v>0</v>
      </c>
      <c r="I11" s="13">
        <f>H11/$P$11</f>
        <v>0</v>
      </c>
      <c r="J11" s="12">
        <v>0</v>
      </c>
      <c r="K11" s="13">
        <f>J11/$P$11</f>
        <v>0</v>
      </c>
      <c r="L11" s="12">
        <v>570</v>
      </c>
      <c r="M11" s="13">
        <f>L11/$P$11</f>
        <v>1</v>
      </c>
      <c r="N11" s="12">
        <v>0</v>
      </c>
      <c r="O11" s="13">
        <f>N11/$P$11</f>
        <v>0</v>
      </c>
      <c r="P11" s="18">
        <v>570</v>
      </c>
      <c r="R11" s="14"/>
    </row>
    <row r="12" spans="2:18" ht="35.4" customHeight="1" x14ac:dyDescent="0.3">
      <c r="B12" s="5">
        <v>2</v>
      </c>
      <c r="C12" s="3" t="s">
        <v>12</v>
      </c>
      <c r="D12" s="4">
        <v>0</v>
      </c>
      <c r="E12" s="6">
        <f>D12/$P$12</f>
        <v>0</v>
      </c>
      <c r="F12" s="4">
        <v>0</v>
      </c>
      <c r="G12" s="6">
        <f>F12/$P$12</f>
        <v>0</v>
      </c>
      <c r="H12" s="4">
        <v>25</v>
      </c>
      <c r="I12" s="6">
        <f>H12/$P$12</f>
        <v>4.3859649122807015E-2</v>
      </c>
      <c r="J12" s="4">
        <v>21</v>
      </c>
      <c r="K12" s="6">
        <f>J12/$P$12</f>
        <v>3.6842105263157891E-2</v>
      </c>
      <c r="L12" s="4">
        <v>524</v>
      </c>
      <c r="M12" s="6">
        <f>L12/$P$12</f>
        <v>0.91929824561403506</v>
      </c>
      <c r="N12" s="4">
        <v>0</v>
      </c>
      <c r="O12" s="6">
        <f>N12/$P$12</f>
        <v>0</v>
      </c>
      <c r="P12" s="18">
        <v>570</v>
      </c>
      <c r="R12" s="14"/>
    </row>
    <row r="13" spans="2:18" ht="62.4" x14ac:dyDescent="0.3">
      <c r="B13" s="5">
        <v>3</v>
      </c>
      <c r="C13" s="3" t="s">
        <v>17</v>
      </c>
      <c r="D13" s="4">
        <v>0</v>
      </c>
      <c r="E13" s="6">
        <f>D13/$P$13</f>
        <v>0</v>
      </c>
      <c r="F13" s="4">
        <v>0</v>
      </c>
      <c r="G13" s="6">
        <f>F13/$P$13</f>
        <v>0</v>
      </c>
      <c r="H13" s="4">
        <v>0</v>
      </c>
      <c r="I13" s="6">
        <f>H13/$P$13</f>
        <v>0</v>
      </c>
      <c r="J13" s="4">
        <v>13</v>
      </c>
      <c r="K13" s="6">
        <f>J13/$P$13</f>
        <v>2.2807017543859651E-2</v>
      </c>
      <c r="L13" s="4">
        <v>557</v>
      </c>
      <c r="M13" s="6">
        <f>L13/$P$13</f>
        <v>0.97719298245614039</v>
      </c>
      <c r="N13" s="4">
        <v>0</v>
      </c>
      <c r="O13" s="6">
        <f>N13/$P$13</f>
        <v>0</v>
      </c>
      <c r="P13" s="18">
        <v>570</v>
      </c>
      <c r="R13" s="14"/>
    </row>
    <row r="14" spans="2:18" ht="31.2" x14ac:dyDescent="0.3">
      <c r="B14" s="5">
        <v>4</v>
      </c>
      <c r="C14" s="3" t="s">
        <v>13</v>
      </c>
      <c r="D14" s="4">
        <v>0</v>
      </c>
      <c r="E14" s="6">
        <f>D14/$P$14</f>
        <v>0</v>
      </c>
      <c r="F14" s="4">
        <v>0</v>
      </c>
      <c r="G14" s="6">
        <f>F14/$P$14</f>
        <v>0</v>
      </c>
      <c r="H14" s="4">
        <v>17</v>
      </c>
      <c r="I14" s="6">
        <f>H14/$P$14</f>
        <v>2.9824561403508771E-2</v>
      </c>
      <c r="J14" s="4">
        <v>43</v>
      </c>
      <c r="K14" s="6">
        <f>J14/$P$14</f>
        <v>7.5438596491228069E-2</v>
      </c>
      <c r="L14" s="4">
        <v>510</v>
      </c>
      <c r="M14" s="6">
        <f>L14/$P$14</f>
        <v>0.89473684210526316</v>
      </c>
      <c r="N14" s="4">
        <v>0</v>
      </c>
      <c r="O14" s="6">
        <f>N14/$P$14</f>
        <v>0</v>
      </c>
      <c r="P14" s="18">
        <v>570</v>
      </c>
      <c r="R14" s="14"/>
    </row>
    <row r="15" spans="2:18" ht="37.200000000000003" customHeight="1" x14ac:dyDescent="0.3">
      <c r="B15" s="5">
        <v>5</v>
      </c>
      <c r="C15" s="3" t="s">
        <v>18</v>
      </c>
      <c r="D15" s="4">
        <v>0</v>
      </c>
      <c r="E15" s="6">
        <f>D15/$P$15</f>
        <v>0</v>
      </c>
      <c r="F15" s="4">
        <v>0</v>
      </c>
      <c r="G15" s="6">
        <f>F15/$P$15</f>
        <v>0</v>
      </c>
      <c r="H15" s="4">
        <v>0</v>
      </c>
      <c r="I15" s="6">
        <f>H15/$P$15</f>
        <v>0</v>
      </c>
      <c r="J15" s="4">
        <v>5</v>
      </c>
      <c r="K15" s="6">
        <f>J15/$P$15</f>
        <v>8.771929824561403E-3</v>
      </c>
      <c r="L15" s="4">
        <v>565</v>
      </c>
      <c r="M15" s="6">
        <f>L15/$P$15</f>
        <v>0.99122807017543857</v>
      </c>
      <c r="N15" s="4">
        <v>0</v>
      </c>
      <c r="O15" s="6">
        <f>N15/$P$15</f>
        <v>0</v>
      </c>
      <c r="P15" s="18">
        <v>570</v>
      </c>
      <c r="R15" s="14"/>
    </row>
    <row r="16" spans="2:18" ht="28.2" customHeight="1" x14ac:dyDescent="0.3">
      <c r="B16" s="5">
        <v>6</v>
      </c>
      <c r="C16" s="3" t="s">
        <v>19</v>
      </c>
      <c r="D16" s="4">
        <v>0</v>
      </c>
      <c r="E16" s="6">
        <f>D16/$P$16</f>
        <v>0</v>
      </c>
      <c r="F16" s="4">
        <v>0</v>
      </c>
      <c r="G16" s="6">
        <f>F16/$P$16</f>
        <v>0</v>
      </c>
      <c r="H16" s="4">
        <v>15</v>
      </c>
      <c r="I16" s="6">
        <f>H16/$P$16</f>
        <v>2.6315789473684209E-2</v>
      </c>
      <c r="J16" s="4">
        <v>26</v>
      </c>
      <c r="K16" s="6">
        <f>J16/$P$16</f>
        <v>4.5614035087719301E-2</v>
      </c>
      <c r="L16" s="4">
        <v>529</v>
      </c>
      <c r="M16" s="6">
        <f>L16/$P$16</f>
        <v>0.92807017543859649</v>
      </c>
      <c r="N16" s="4">
        <v>0</v>
      </c>
      <c r="O16" s="6">
        <f>N16/$P$16</f>
        <v>0</v>
      </c>
      <c r="P16" s="18">
        <v>570</v>
      </c>
      <c r="R16" s="14"/>
    </row>
    <row r="17" spans="2:18" ht="31.8" thickBot="1" x14ac:dyDescent="0.35">
      <c r="B17" s="5">
        <v>7</v>
      </c>
      <c r="C17" s="3" t="s">
        <v>20</v>
      </c>
      <c r="D17" s="4">
        <v>0</v>
      </c>
      <c r="E17" s="6">
        <f>D17/$P$17</f>
        <v>0</v>
      </c>
      <c r="F17" s="4">
        <v>0</v>
      </c>
      <c r="G17" s="6">
        <f>F17/$P$17</f>
        <v>0</v>
      </c>
      <c r="H17" s="4">
        <v>0</v>
      </c>
      <c r="I17" s="6">
        <f>H17/$P$17</f>
        <v>0</v>
      </c>
      <c r="J17" s="4">
        <v>3</v>
      </c>
      <c r="K17" s="6">
        <f>J17/$P$17</f>
        <v>5.263157894736842E-3</v>
      </c>
      <c r="L17" s="4">
        <v>567</v>
      </c>
      <c r="M17" s="6">
        <f>L17/$P$17</f>
        <v>0.99473684210526314</v>
      </c>
      <c r="N17" s="4">
        <v>0</v>
      </c>
      <c r="O17" s="6">
        <f>N17/$P$17</f>
        <v>0</v>
      </c>
      <c r="P17" s="18">
        <v>570</v>
      </c>
      <c r="R17" s="14"/>
    </row>
    <row r="18" spans="2:18" ht="26.4" customHeight="1" thickBot="1" x14ac:dyDescent="0.35">
      <c r="B18" s="7"/>
      <c r="C18" s="8" t="s">
        <v>11</v>
      </c>
      <c r="D18" s="15"/>
      <c r="E18" s="15">
        <v>0</v>
      </c>
      <c r="F18" s="15"/>
      <c r="G18" s="15">
        <v>0</v>
      </c>
      <c r="H18" s="15"/>
      <c r="I18" s="15">
        <v>0.01</v>
      </c>
      <c r="J18" s="15"/>
      <c r="K18" s="15">
        <v>0.03</v>
      </c>
      <c r="L18" s="15"/>
      <c r="M18" s="15">
        <v>0.96</v>
      </c>
      <c r="N18" s="15"/>
      <c r="O18" s="15">
        <v>0</v>
      </c>
      <c r="P18" s="22"/>
      <c r="R18" s="14"/>
    </row>
    <row r="19" spans="2:18" ht="26.4" customHeight="1" x14ac:dyDescent="0.3">
      <c r="B19" s="24" t="s">
        <v>22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R19" s="14"/>
    </row>
    <row r="20" spans="2:18" ht="62.4" x14ac:dyDescent="0.3">
      <c r="B20" s="10">
        <v>1</v>
      </c>
      <c r="C20" s="11" t="s">
        <v>16</v>
      </c>
      <c r="D20" s="12">
        <v>0</v>
      </c>
      <c r="E20" s="13">
        <f>D20/$P$11</f>
        <v>0</v>
      </c>
      <c r="F20" s="12">
        <v>0</v>
      </c>
      <c r="G20" s="13">
        <f>F20/$P$11</f>
        <v>0</v>
      </c>
      <c r="H20" s="12">
        <v>0</v>
      </c>
      <c r="I20" s="13">
        <f>H20/$P$11</f>
        <v>0</v>
      </c>
      <c r="J20" s="12">
        <v>0</v>
      </c>
      <c r="K20" s="13">
        <f>J20/$P$11</f>
        <v>0</v>
      </c>
      <c r="L20" s="12">
        <v>570</v>
      </c>
      <c r="M20" s="13">
        <f>L20/$P$11</f>
        <v>1</v>
      </c>
      <c r="N20" s="12">
        <v>0</v>
      </c>
      <c r="O20" s="13">
        <f>N20/$P$11</f>
        <v>0</v>
      </c>
      <c r="P20" s="18">
        <v>570</v>
      </c>
      <c r="R20" s="14"/>
    </row>
    <row r="21" spans="2:18" ht="35.4" customHeight="1" x14ac:dyDescent="0.3">
      <c r="B21" s="5">
        <v>2</v>
      </c>
      <c r="C21" s="3" t="s">
        <v>12</v>
      </c>
      <c r="D21" s="4">
        <v>0</v>
      </c>
      <c r="E21" s="6">
        <f>D21/$P$12</f>
        <v>0</v>
      </c>
      <c r="F21" s="4">
        <v>0</v>
      </c>
      <c r="G21" s="6">
        <f>F21/$P$12</f>
        <v>0</v>
      </c>
      <c r="H21" s="4">
        <v>32</v>
      </c>
      <c r="I21" s="6">
        <f>H21/$P$12</f>
        <v>5.6140350877192984E-2</v>
      </c>
      <c r="J21" s="4">
        <v>125</v>
      </c>
      <c r="K21" s="6">
        <f>J21/$P$12</f>
        <v>0.21929824561403508</v>
      </c>
      <c r="L21" s="4">
        <v>413</v>
      </c>
      <c r="M21" s="6">
        <f>L21/$P$12</f>
        <v>0.72456140350877196</v>
      </c>
      <c r="N21" s="4">
        <v>0</v>
      </c>
      <c r="O21" s="6">
        <f>N21/$P$12</f>
        <v>0</v>
      </c>
      <c r="P21" s="18">
        <v>570</v>
      </c>
      <c r="R21" s="14"/>
    </row>
    <row r="22" spans="2:18" ht="62.4" x14ac:dyDescent="0.3">
      <c r="B22" s="5">
        <v>3</v>
      </c>
      <c r="C22" s="3" t="s">
        <v>17</v>
      </c>
      <c r="D22" s="4">
        <v>0</v>
      </c>
      <c r="E22" s="6">
        <f>D22/$P$13</f>
        <v>0</v>
      </c>
      <c r="F22" s="4">
        <v>0</v>
      </c>
      <c r="G22" s="6">
        <f>F22/$P$13</f>
        <v>0</v>
      </c>
      <c r="H22" s="4">
        <v>12</v>
      </c>
      <c r="I22" s="6">
        <f>H22/$P$13</f>
        <v>2.1052631578947368E-2</v>
      </c>
      <c r="J22" s="4">
        <v>85</v>
      </c>
      <c r="K22" s="6">
        <f>J22/$P$13</f>
        <v>0.14912280701754385</v>
      </c>
      <c r="L22" s="4">
        <v>473</v>
      </c>
      <c r="M22" s="6">
        <f>L22/$P$13</f>
        <v>0.8298245614035088</v>
      </c>
      <c r="N22" s="4">
        <v>0</v>
      </c>
      <c r="O22" s="6">
        <f>N22/$P$13</f>
        <v>0</v>
      </c>
      <c r="P22" s="18">
        <v>570</v>
      </c>
      <c r="R22" s="14"/>
    </row>
    <row r="23" spans="2:18" ht="31.2" x14ac:dyDescent="0.3">
      <c r="B23" s="5">
        <v>4</v>
      </c>
      <c r="C23" s="3" t="s">
        <v>13</v>
      </c>
      <c r="D23" s="4">
        <v>0</v>
      </c>
      <c r="E23" s="6">
        <f>D23/$P$14</f>
        <v>0</v>
      </c>
      <c r="F23" s="4">
        <v>0</v>
      </c>
      <c r="G23" s="6">
        <f>F23/$P$14</f>
        <v>0</v>
      </c>
      <c r="H23" s="4">
        <v>5</v>
      </c>
      <c r="I23" s="6">
        <f>H23/$P$14</f>
        <v>8.771929824561403E-3</v>
      </c>
      <c r="J23" s="4">
        <v>67</v>
      </c>
      <c r="K23" s="6">
        <f>J23/$P$14</f>
        <v>0.11754385964912281</v>
      </c>
      <c r="L23" s="4">
        <v>498</v>
      </c>
      <c r="M23" s="6">
        <f>L23/$P$14</f>
        <v>0.87368421052631584</v>
      </c>
      <c r="N23" s="4">
        <v>0</v>
      </c>
      <c r="O23" s="6">
        <f>N23/$P$14</f>
        <v>0</v>
      </c>
      <c r="P23" s="18">
        <v>570</v>
      </c>
      <c r="R23" s="14"/>
    </row>
    <row r="24" spans="2:18" ht="37.200000000000003" customHeight="1" x14ac:dyDescent="0.3">
      <c r="B24" s="5">
        <v>5</v>
      </c>
      <c r="C24" s="3" t="s">
        <v>18</v>
      </c>
      <c r="D24" s="4">
        <v>0</v>
      </c>
      <c r="E24" s="6">
        <f>D24/$P$15</f>
        <v>0</v>
      </c>
      <c r="F24" s="4">
        <v>0</v>
      </c>
      <c r="G24" s="6">
        <f>F24/$P$15</f>
        <v>0</v>
      </c>
      <c r="H24" s="4">
        <v>9</v>
      </c>
      <c r="I24" s="6">
        <f>H24/$P$15</f>
        <v>1.5789473684210527E-2</v>
      </c>
      <c r="J24" s="4">
        <v>54</v>
      </c>
      <c r="K24" s="6">
        <f>J24/$P$15</f>
        <v>9.4736842105263161E-2</v>
      </c>
      <c r="L24" s="4">
        <v>507</v>
      </c>
      <c r="M24" s="6">
        <f>L24/$P$15</f>
        <v>0.88947368421052631</v>
      </c>
      <c r="N24" s="4">
        <v>0</v>
      </c>
      <c r="O24" s="6">
        <f>N24/$P$15</f>
        <v>0</v>
      </c>
      <c r="P24" s="18">
        <v>570</v>
      </c>
      <c r="R24" s="14"/>
    </row>
    <row r="25" spans="2:18" ht="28.2" customHeight="1" x14ac:dyDescent="0.3">
      <c r="B25" s="5">
        <v>6</v>
      </c>
      <c r="C25" s="3" t="s">
        <v>19</v>
      </c>
      <c r="D25" s="4">
        <v>0</v>
      </c>
      <c r="E25" s="6">
        <f>D25/$P$16</f>
        <v>0</v>
      </c>
      <c r="F25" s="4">
        <v>0</v>
      </c>
      <c r="G25" s="6">
        <f>F25/$P$16</f>
        <v>0</v>
      </c>
      <c r="H25" s="4">
        <v>25</v>
      </c>
      <c r="I25" s="6">
        <f>H25/$P$16</f>
        <v>4.3859649122807015E-2</v>
      </c>
      <c r="J25" s="4">
        <v>78</v>
      </c>
      <c r="K25" s="6">
        <f>J25/$P$16</f>
        <v>0.1368421052631579</v>
      </c>
      <c r="L25" s="4">
        <v>467</v>
      </c>
      <c r="M25" s="6">
        <f>L25/$P$16</f>
        <v>0.81929824561403508</v>
      </c>
      <c r="N25" s="4">
        <v>0</v>
      </c>
      <c r="O25" s="6">
        <f>N25/$P$16</f>
        <v>0</v>
      </c>
      <c r="P25" s="18">
        <v>570</v>
      </c>
      <c r="R25" s="14"/>
    </row>
    <row r="26" spans="2:18" ht="31.8" thickBot="1" x14ac:dyDescent="0.35">
      <c r="B26" s="5">
        <v>7</v>
      </c>
      <c r="C26" s="3" t="s">
        <v>20</v>
      </c>
      <c r="D26" s="4">
        <v>0</v>
      </c>
      <c r="E26" s="6">
        <f>D26/$P$17</f>
        <v>0</v>
      </c>
      <c r="F26" s="4">
        <v>0</v>
      </c>
      <c r="G26" s="6">
        <f>F26/$P$17</f>
        <v>0</v>
      </c>
      <c r="H26" s="4">
        <v>0</v>
      </c>
      <c r="I26" s="6">
        <f>H26/$P$17</f>
        <v>0</v>
      </c>
      <c r="J26" s="4">
        <v>54</v>
      </c>
      <c r="K26" s="6">
        <f>J26/$P$17</f>
        <v>9.4736842105263161E-2</v>
      </c>
      <c r="L26" s="4">
        <v>516</v>
      </c>
      <c r="M26" s="6">
        <f>L26/$P$17</f>
        <v>0.90526315789473688</v>
      </c>
      <c r="N26" s="4">
        <v>0</v>
      </c>
      <c r="O26" s="6">
        <f>N26/$P$17</f>
        <v>0</v>
      </c>
      <c r="P26" s="18">
        <v>570</v>
      </c>
      <c r="R26" s="14"/>
    </row>
    <row r="27" spans="2:18" ht="26.4" customHeight="1" thickBot="1" x14ac:dyDescent="0.35">
      <c r="B27" s="7"/>
      <c r="C27" s="8" t="s">
        <v>11</v>
      </c>
      <c r="D27" s="15"/>
      <c r="E27" s="15">
        <v>0</v>
      </c>
      <c r="F27" s="15"/>
      <c r="G27" s="15">
        <v>0</v>
      </c>
      <c r="H27" s="15"/>
      <c r="I27" s="15">
        <v>0.02</v>
      </c>
      <c r="J27" s="15"/>
      <c r="K27" s="15">
        <v>0.12</v>
      </c>
      <c r="L27" s="15"/>
      <c r="M27" s="15">
        <v>0.86</v>
      </c>
      <c r="N27" s="15"/>
      <c r="O27" s="15">
        <v>0</v>
      </c>
      <c r="P27" s="22"/>
    </row>
    <row r="28" spans="2:18" ht="37.200000000000003" customHeight="1" x14ac:dyDescent="0.3">
      <c r="B28" s="37" t="s">
        <v>25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2:18" ht="62.4" x14ac:dyDescent="0.3">
      <c r="B29" s="10">
        <v>1</v>
      </c>
      <c r="C29" s="11" t="s">
        <v>16</v>
      </c>
      <c r="D29" s="12">
        <v>0</v>
      </c>
      <c r="E29" s="13">
        <f>D29/$P$11</f>
        <v>0</v>
      </c>
      <c r="F29" s="12">
        <v>0</v>
      </c>
      <c r="G29" s="13">
        <f>F29/$P$11</f>
        <v>0</v>
      </c>
      <c r="H29" s="12">
        <v>0</v>
      </c>
      <c r="I29" s="13">
        <f>H29/$P$11</f>
        <v>0</v>
      </c>
      <c r="J29" s="12">
        <v>0</v>
      </c>
      <c r="K29" s="13">
        <f>J29/$P$11</f>
        <v>0</v>
      </c>
      <c r="L29" s="12">
        <v>570</v>
      </c>
      <c r="M29" s="13">
        <f>L29/$P$11</f>
        <v>1</v>
      </c>
      <c r="N29" s="12">
        <v>0</v>
      </c>
      <c r="O29" s="13">
        <f>N29/$P$11</f>
        <v>0</v>
      </c>
      <c r="P29" s="18">
        <v>570</v>
      </c>
      <c r="R29" s="14"/>
    </row>
    <row r="30" spans="2:18" ht="35.4" customHeight="1" x14ac:dyDescent="0.3">
      <c r="B30" s="5">
        <v>2</v>
      </c>
      <c r="C30" s="3" t="s">
        <v>12</v>
      </c>
      <c r="D30" s="4">
        <v>0</v>
      </c>
      <c r="E30" s="6">
        <f>D30/$P$12</f>
        <v>0</v>
      </c>
      <c r="F30" s="4">
        <v>0</v>
      </c>
      <c r="G30" s="6">
        <f>F30/$P$12</f>
        <v>0</v>
      </c>
      <c r="H30" s="4">
        <v>35</v>
      </c>
      <c r="I30" s="6">
        <f>H30/$P$12</f>
        <v>6.1403508771929821E-2</v>
      </c>
      <c r="J30" s="4">
        <v>85</v>
      </c>
      <c r="K30" s="6">
        <f>J30/$P$12</f>
        <v>0.14912280701754385</v>
      </c>
      <c r="L30" s="4">
        <v>450</v>
      </c>
      <c r="M30" s="6">
        <f>L30/$P$12</f>
        <v>0.78947368421052633</v>
      </c>
      <c r="N30" s="4">
        <v>0</v>
      </c>
      <c r="O30" s="6">
        <f>N30/$P$12</f>
        <v>0</v>
      </c>
      <c r="P30" s="18">
        <v>570</v>
      </c>
      <c r="R30" s="14"/>
    </row>
    <row r="31" spans="2:18" ht="62.4" x14ac:dyDescent="0.3">
      <c r="B31" s="5">
        <v>3</v>
      </c>
      <c r="C31" s="3" t="s">
        <v>26</v>
      </c>
      <c r="D31" s="4">
        <v>0</v>
      </c>
      <c r="E31" s="6">
        <f>D31/$P$13</f>
        <v>0</v>
      </c>
      <c r="F31" s="4">
        <v>0</v>
      </c>
      <c r="G31" s="6">
        <f>F31/$P$13</f>
        <v>0</v>
      </c>
      <c r="H31" s="4">
        <v>0</v>
      </c>
      <c r="I31" s="6">
        <f>H31/$P$13</f>
        <v>0</v>
      </c>
      <c r="J31" s="4">
        <v>95</v>
      </c>
      <c r="K31" s="6">
        <f>J31/$P$13</f>
        <v>0.16666666666666666</v>
      </c>
      <c r="L31" s="4">
        <v>475</v>
      </c>
      <c r="M31" s="6">
        <f>L31/$P$13</f>
        <v>0.83333333333333337</v>
      </c>
      <c r="N31" s="4">
        <v>0</v>
      </c>
      <c r="O31" s="6">
        <f>N31/$P$13</f>
        <v>0</v>
      </c>
      <c r="P31" s="18">
        <v>570</v>
      </c>
      <c r="R31" s="14"/>
    </row>
    <row r="32" spans="2:18" ht="31.2" x14ac:dyDescent="0.3">
      <c r="B32" s="5">
        <v>4</v>
      </c>
      <c r="C32" s="3" t="s">
        <v>13</v>
      </c>
      <c r="D32" s="4">
        <v>0</v>
      </c>
      <c r="E32" s="6">
        <f>D32/$P$14</f>
        <v>0</v>
      </c>
      <c r="F32" s="4">
        <v>0</v>
      </c>
      <c r="G32" s="6">
        <f>F32/$P$14</f>
        <v>0</v>
      </c>
      <c r="H32" s="4">
        <v>45</v>
      </c>
      <c r="I32" s="6">
        <f>H32/$P$14</f>
        <v>7.8947368421052627E-2</v>
      </c>
      <c r="J32" s="4">
        <v>125</v>
      </c>
      <c r="K32" s="6">
        <f>J32/$P$14</f>
        <v>0.21929824561403508</v>
      </c>
      <c r="L32" s="4">
        <v>400</v>
      </c>
      <c r="M32" s="6">
        <f>L32/$P$14</f>
        <v>0.70175438596491224</v>
      </c>
      <c r="N32" s="4">
        <v>0</v>
      </c>
      <c r="O32" s="6">
        <f>N32/$P$14</f>
        <v>0</v>
      </c>
      <c r="P32" s="18">
        <v>570</v>
      </c>
      <c r="R32" s="14"/>
    </row>
    <row r="33" spans="2:18" ht="49.8" customHeight="1" x14ac:dyDescent="0.3">
      <c r="B33" s="5">
        <v>5</v>
      </c>
      <c r="C33" s="3" t="s">
        <v>27</v>
      </c>
      <c r="D33" s="4">
        <v>0</v>
      </c>
      <c r="E33" s="6">
        <f>D33/$P$15</f>
        <v>0</v>
      </c>
      <c r="F33" s="4">
        <v>0</v>
      </c>
      <c r="G33" s="6">
        <f>F33/$P$15</f>
        <v>0</v>
      </c>
      <c r="H33" s="4">
        <v>21</v>
      </c>
      <c r="I33" s="6">
        <f>H33/$P$15</f>
        <v>3.6842105263157891E-2</v>
      </c>
      <c r="J33" s="4">
        <v>321</v>
      </c>
      <c r="K33" s="6">
        <f>J33/$P$15</f>
        <v>0.56315789473684208</v>
      </c>
      <c r="L33" s="4">
        <v>228</v>
      </c>
      <c r="M33" s="6">
        <f>L33/$P$15</f>
        <v>0.4</v>
      </c>
      <c r="N33" s="4">
        <v>0</v>
      </c>
      <c r="O33" s="6">
        <f>N33/$P$15</f>
        <v>0</v>
      </c>
      <c r="P33" s="18">
        <v>570</v>
      </c>
      <c r="R33" s="14"/>
    </row>
    <row r="34" spans="2:18" ht="28.2" customHeight="1" x14ac:dyDescent="0.3">
      <c r="B34" s="5">
        <v>6</v>
      </c>
      <c r="C34" s="3" t="s">
        <v>19</v>
      </c>
      <c r="D34" s="4">
        <v>0</v>
      </c>
      <c r="E34" s="6">
        <f>D34/$P$16</f>
        <v>0</v>
      </c>
      <c r="F34" s="4">
        <v>0</v>
      </c>
      <c r="G34" s="6">
        <f>F34/$P$16</f>
        <v>0</v>
      </c>
      <c r="H34" s="4">
        <v>45</v>
      </c>
      <c r="I34" s="6">
        <f>H34/$P$16</f>
        <v>7.8947368421052627E-2</v>
      </c>
      <c r="J34" s="4">
        <v>195</v>
      </c>
      <c r="K34" s="6">
        <f>J34/$P$16</f>
        <v>0.34210526315789475</v>
      </c>
      <c r="L34" s="4">
        <v>330</v>
      </c>
      <c r="M34" s="6">
        <f>L34/$P$16</f>
        <v>0.57894736842105265</v>
      </c>
      <c r="N34" s="4">
        <v>0</v>
      </c>
      <c r="O34" s="6">
        <f>N34/$P$16</f>
        <v>0</v>
      </c>
      <c r="P34" s="18">
        <v>570</v>
      </c>
      <c r="R34" s="14"/>
    </row>
    <row r="35" spans="2:18" ht="31.8" thickBot="1" x14ac:dyDescent="0.35">
      <c r="B35" s="5">
        <v>7</v>
      </c>
      <c r="C35" s="3" t="s">
        <v>28</v>
      </c>
      <c r="D35" s="4">
        <v>0</v>
      </c>
      <c r="E35" s="6">
        <f>D35/$P$17</f>
        <v>0</v>
      </c>
      <c r="F35" s="4">
        <v>0</v>
      </c>
      <c r="G35" s="6">
        <f>F35/$P$17</f>
        <v>0</v>
      </c>
      <c r="H35" s="4">
        <v>0</v>
      </c>
      <c r="I35" s="6">
        <f>H35/$P$17</f>
        <v>0</v>
      </c>
      <c r="J35" s="4">
        <v>245</v>
      </c>
      <c r="K35" s="6">
        <f>J35/$P$17</f>
        <v>0.42982456140350878</v>
      </c>
      <c r="L35" s="4">
        <v>325</v>
      </c>
      <c r="M35" s="6">
        <f>L35/$P$17</f>
        <v>0.57017543859649122</v>
      </c>
      <c r="N35" s="4">
        <v>0</v>
      </c>
      <c r="O35" s="6">
        <f>N35/$P$17</f>
        <v>0</v>
      </c>
      <c r="P35" s="18">
        <v>570</v>
      </c>
      <c r="R35" s="14"/>
    </row>
    <row r="36" spans="2:18" ht="26.4" customHeight="1" thickBot="1" x14ac:dyDescent="0.35">
      <c r="B36" s="7"/>
      <c r="C36" s="8" t="s">
        <v>11</v>
      </c>
      <c r="D36" s="15"/>
      <c r="E36" s="15">
        <v>0</v>
      </c>
      <c r="F36" s="15"/>
      <c r="G36" s="15">
        <v>0</v>
      </c>
      <c r="H36" s="15"/>
      <c r="I36" s="15">
        <v>0.03</v>
      </c>
      <c r="J36" s="15"/>
      <c r="K36" s="15">
        <v>0.27</v>
      </c>
      <c r="L36" s="15"/>
      <c r="M36" s="15">
        <v>0.7</v>
      </c>
      <c r="N36" s="15"/>
      <c r="O36" s="15">
        <v>0</v>
      </c>
      <c r="P36" s="22"/>
      <c r="R36" s="14"/>
    </row>
    <row r="37" spans="2:18" ht="38.4" customHeight="1" x14ac:dyDescent="0.3">
      <c r="B37" s="37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</row>
    <row r="38" spans="2:18" ht="35.4" customHeight="1" x14ac:dyDescent="0.3">
      <c r="B38" s="5">
        <v>1</v>
      </c>
      <c r="C38" s="3" t="s">
        <v>12</v>
      </c>
      <c r="D38" s="4">
        <v>0</v>
      </c>
      <c r="E38" s="6">
        <f>D38/$P$12</f>
        <v>0</v>
      </c>
      <c r="F38" s="4">
        <v>0</v>
      </c>
      <c r="G38" s="6">
        <f>F38/$P$12</f>
        <v>0</v>
      </c>
      <c r="H38" s="4">
        <v>45</v>
      </c>
      <c r="I38" s="6">
        <f>H38/$P$12</f>
        <v>7.8947368421052627E-2</v>
      </c>
      <c r="J38" s="4">
        <v>125</v>
      </c>
      <c r="K38" s="6">
        <f>J38/$P$12</f>
        <v>0.21929824561403508</v>
      </c>
      <c r="L38" s="4">
        <v>400</v>
      </c>
      <c r="M38" s="6">
        <f>L38/$P$12</f>
        <v>0.70175438596491224</v>
      </c>
      <c r="N38" s="4">
        <v>0</v>
      </c>
      <c r="O38" s="6">
        <f>N38/$P$12</f>
        <v>0</v>
      </c>
      <c r="P38" s="18">
        <v>570</v>
      </c>
      <c r="R38" s="14"/>
    </row>
    <row r="39" spans="2:18" ht="62.4" x14ac:dyDescent="0.3">
      <c r="B39" s="5">
        <v>2</v>
      </c>
      <c r="C39" s="3" t="s">
        <v>26</v>
      </c>
      <c r="D39" s="4">
        <v>0</v>
      </c>
      <c r="E39" s="6">
        <f>D39/$P$13</f>
        <v>0</v>
      </c>
      <c r="F39" s="4">
        <v>0</v>
      </c>
      <c r="G39" s="6">
        <f>F39/$P$13</f>
        <v>0</v>
      </c>
      <c r="H39" s="4">
        <v>65</v>
      </c>
      <c r="I39" s="6">
        <f>H39/$P$13</f>
        <v>0.11403508771929824</v>
      </c>
      <c r="J39" s="4">
        <v>128</v>
      </c>
      <c r="K39" s="6">
        <f>J39/$P$13</f>
        <v>0.22456140350877193</v>
      </c>
      <c r="L39" s="4">
        <v>377</v>
      </c>
      <c r="M39" s="6">
        <v>0.67</v>
      </c>
      <c r="N39" s="4">
        <v>0</v>
      </c>
      <c r="O39" s="6">
        <f>N39/$P$13</f>
        <v>0</v>
      </c>
      <c r="P39" s="18">
        <v>570</v>
      </c>
      <c r="R39" s="14"/>
    </row>
    <row r="40" spans="2:18" ht="31.2" x14ac:dyDescent="0.3">
      <c r="B40" s="5">
        <v>3</v>
      </c>
      <c r="C40" s="3" t="s">
        <v>30</v>
      </c>
      <c r="D40" s="4">
        <v>0</v>
      </c>
      <c r="E40" s="6">
        <f>D40/$P$14</f>
        <v>0</v>
      </c>
      <c r="F40" s="4">
        <v>0</v>
      </c>
      <c r="G40" s="6">
        <f>F40/$P$14</f>
        <v>0</v>
      </c>
      <c r="H40" s="4">
        <v>15</v>
      </c>
      <c r="I40" s="6">
        <f>H40/$P$14</f>
        <v>2.6315789473684209E-2</v>
      </c>
      <c r="J40" s="4">
        <v>265</v>
      </c>
      <c r="K40" s="6">
        <f>J40/$P$14</f>
        <v>0.46491228070175439</v>
      </c>
      <c r="L40" s="4">
        <v>290</v>
      </c>
      <c r="M40" s="6">
        <f>L40/$P$14</f>
        <v>0.50877192982456143</v>
      </c>
      <c r="N40" s="4">
        <v>0</v>
      </c>
      <c r="O40" s="6">
        <f>N40/$P$14</f>
        <v>0</v>
      </c>
      <c r="P40" s="18">
        <v>570</v>
      </c>
      <c r="R40" s="14"/>
    </row>
    <row r="41" spans="2:18" ht="37.200000000000003" customHeight="1" x14ac:dyDescent="0.3">
      <c r="B41" s="5">
        <v>4</v>
      </c>
      <c r="C41" s="3" t="s">
        <v>31</v>
      </c>
      <c r="D41" s="4">
        <v>0</v>
      </c>
      <c r="E41" s="6">
        <f>D41/$P$15</f>
        <v>0</v>
      </c>
      <c r="F41" s="4">
        <v>0</v>
      </c>
      <c r="G41" s="6">
        <f>F41/$P$15</f>
        <v>0</v>
      </c>
      <c r="H41" s="4">
        <v>28</v>
      </c>
      <c r="I41" s="6">
        <f>H41/$P$15</f>
        <v>4.912280701754386E-2</v>
      </c>
      <c r="J41" s="4">
        <v>345</v>
      </c>
      <c r="K41" s="6">
        <f>J41/$P$15</f>
        <v>0.60526315789473684</v>
      </c>
      <c r="L41" s="4">
        <v>197</v>
      </c>
      <c r="M41" s="6">
        <f>L41/$P$15</f>
        <v>0.34561403508771932</v>
      </c>
      <c r="N41" s="4">
        <v>0</v>
      </c>
      <c r="O41" s="6">
        <f>N41/$P$15</f>
        <v>0</v>
      </c>
      <c r="P41" s="18">
        <v>570</v>
      </c>
      <c r="R41" s="14"/>
    </row>
    <row r="42" spans="2:18" ht="31.8" thickBot="1" x14ac:dyDescent="0.35">
      <c r="B42" s="5">
        <v>5</v>
      </c>
      <c r="C42" s="3" t="s">
        <v>28</v>
      </c>
      <c r="D42" s="4">
        <v>0</v>
      </c>
      <c r="E42" s="6">
        <f>D42/$P$17</f>
        <v>0</v>
      </c>
      <c r="F42" s="4">
        <v>0</v>
      </c>
      <c r="G42" s="6">
        <f>F42/$P$17</f>
        <v>0</v>
      </c>
      <c r="H42" s="4">
        <v>32</v>
      </c>
      <c r="I42" s="6">
        <f>H42/$P$17</f>
        <v>5.6140350877192984E-2</v>
      </c>
      <c r="J42" s="4">
        <v>248</v>
      </c>
      <c r="K42" s="6">
        <f>J42/$P$17</f>
        <v>0.43508771929824563</v>
      </c>
      <c r="L42" s="4">
        <v>290</v>
      </c>
      <c r="M42" s="6">
        <f>L42/$P$17</f>
        <v>0.50877192982456143</v>
      </c>
      <c r="N42" s="4">
        <v>0</v>
      </c>
      <c r="O42" s="6">
        <f>N42/$P$17</f>
        <v>0</v>
      </c>
      <c r="P42" s="18">
        <v>570</v>
      </c>
      <c r="R42" s="14"/>
    </row>
    <row r="43" spans="2:18" ht="26.4" customHeight="1" thickBot="1" x14ac:dyDescent="0.35">
      <c r="B43" s="7"/>
      <c r="C43" s="8" t="s">
        <v>11</v>
      </c>
      <c r="D43" s="15"/>
      <c r="E43" s="15">
        <v>0</v>
      </c>
      <c r="F43" s="15"/>
      <c r="G43" s="15">
        <v>0</v>
      </c>
      <c r="H43" s="15"/>
      <c r="I43" s="15">
        <v>0.06</v>
      </c>
      <c r="J43" s="15"/>
      <c r="K43" s="15">
        <v>0.39</v>
      </c>
      <c r="L43" s="15"/>
      <c r="M43" s="15">
        <v>0.55000000000000004</v>
      </c>
      <c r="N43" s="15"/>
      <c r="O43" s="15">
        <v>0</v>
      </c>
      <c r="P43" s="22"/>
      <c r="R43" s="14"/>
    </row>
    <row r="44" spans="2:18" ht="37.200000000000003" customHeight="1" x14ac:dyDescent="0.3">
      <c r="B44" s="37" t="s">
        <v>32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2:18" ht="35.4" customHeight="1" x14ac:dyDescent="0.3">
      <c r="B45" s="5">
        <v>1</v>
      </c>
      <c r="C45" s="3" t="s">
        <v>12</v>
      </c>
      <c r="D45" s="4">
        <v>0</v>
      </c>
      <c r="E45" s="6">
        <f>D45/$P$12</f>
        <v>0</v>
      </c>
      <c r="F45" s="4">
        <v>0</v>
      </c>
      <c r="G45" s="6">
        <f>F45/$P$12</f>
        <v>0</v>
      </c>
      <c r="H45" s="4">
        <v>25</v>
      </c>
      <c r="I45" s="6">
        <f>H45/$P$12</f>
        <v>4.3859649122807015E-2</v>
      </c>
      <c r="J45" s="4">
        <v>287</v>
      </c>
      <c r="K45" s="6">
        <f>J45/$P$12</f>
        <v>0.50350877192982457</v>
      </c>
      <c r="L45" s="4">
        <v>258</v>
      </c>
      <c r="M45" s="6">
        <f>L45/$P$12</f>
        <v>0.45263157894736844</v>
      </c>
      <c r="N45" s="4">
        <v>0</v>
      </c>
      <c r="O45" s="6">
        <f>N45/$P$12</f>
        <v>0</v>
      </c>
      <c r="P45" s="18">
        <v>570</v>
      </c>
      <c r="R45" s="14"/>
    </row>
    <row r="46" spans="2:18" ht="62.4" x14ac:dyDescent="0.3">
      <c r="B46" s="5">
        <v>2</v>
      </c>
      <c r="C46" s="3" t="s">
        <v>26</v>
      </c>
      <c r="D46" s="4">
        <v>0</v>
      </c>
      <c r="E46" s="6">
        <f>D46/$P$13</f>
        <v>0</v>
      </c>
      <c r="F46" s="4">
        <v>0</v>
      </c>
      <c r="G46" s="6">
        <f>F46/$P$13</f>
        <v>0</v>
      </c>
      <c r="H46" s="4">
        <v>0</v>
      </c>
      <c r="I46" s="6">
        <f>H46/$P$13</f>
        <v>0</v>
      </c>
      <c r="J46" s="4">
        <v>345</v>
      </c>
      <c r="K46" s="6">
        <f>J46/$P$13</f>
        <v>0.60526315789473684</v>
      </c>
      <c r="L46" s="4">
        <v>225</v>
      </c>
      <c r="M46" s="6">
        <f>L46/$P$13</f>
        <v>0.39473684210526316</v>
      </c>
      <c r="N46" s="4">
        <v>0</v>
      </c>
      <c r="O46" s="6">
        <f>N46/$P$13</f>
        <v>0</v>
      </c>
      <c r="P46" s="18">
        <v>570</v>
      </c>
      <c r="R46" s="14"/>
    </row>
    <row r="47" spans="2:18" ht="31.2" x14ac:dyDescent="0.3">
      <c r="B47" s="5">
        <v>3</v>
      </c>
      <c r="C47" s="3" t="s">
        <v>13</v>
      </c>
      <c r="D47" s="4">
        <v>0</v>
      </c>
      <c r="E47" s="6">
        <f>D47/$P$14</f>
        <v>0</v>
      </c>
      <c r="F47" s="4">
        <v>0</v>
      </c>
      <c r="G47" s="6">
        <f>F47/$P$14</f>
        <v>0</v>
      </c>
      <c r="H47" s="4">
        <v>65</v>
      </c>
      <c r="I47" s="6">
        <f>H47/$P$14</f>
        <v>0.11403508771929824</v>
      </c>
      <c r="J47" s="4">
        <v>125</v>
      </c>
      <c r="K47" s="6">
        <f>J47/$P$14</f>
        <v>0.21929824561403508</v>
      </c>
      <c r="L47" s="4">
        <v>380</v>
      </c>
      <c r="M47" s="6">
        <f>L47/$P$14</f>
        <v>0.66666666666666663</v>
      </c>
      <c r="N47" s="4">
        <v>0</v>
      </c>
      <c r="O47" s="6">
        <f>N47/$P$14</f>
        <v>0</v>
      </c>
      <c r="P47" s="18">
        <v>570</v>
      </c>
      <c r="R47" s="14"/>
    </row>
    <row r="48" spans="2:18" ht="51" customHeight="1" x14ac:dyDescent="0.3">
      <c r="B48" s="5">
        <v>4</v>
      </c>
      <c r="C48" s="3" t="s">
        <v>27</v>
      </c>
      <c r="D48" s="4">
        <v>0</v>
      </c>
      <c r="E48" s="6">
        <f>D48/$P$15</f>
        <v>0</v>
      </c>
      <c r="F48" s="4">
        <v>0</v>
      </c>
      <c r="G48" s="6">
        <f>F48/$P$15</f>
        <v>0</v>
      </c>
      <c r="H48" s="4">
        <v>85</v>
      </c>
      <c r="I48" s="6">
        <f>H48/$P$15</f>
        <v>0.14912280701754385</v>
      </c>
      <c r="J48" s="4">
        <v>29</v>
      </c>
      <c r="K48" s="6">
        <f>J48/$P$15</f>
        <v>5.0877192982456139E-2</v>
      </c>
      <c r="L48" s="4">
        <v>456</v>
      </c>
      <c r="M48" s="6">
        <f>L48/$P$15</f>
        <v>0.8</v>
      </c>
      <c r="N48" s="4">
        <v>0</v>
      </c>
      <c r="O48" s="6">
        <f>N48/$P$15</f>
        <v>0</v>
      </c>
      <c r="P48" s="18">
        <v>570</v>
      </c>
      <c r="R48" s="14"/>
    </row>
    <row r="49" spans="2:18" ht="31.8" thickBot="1" x14ac:dyDescent="0.35">
      <c r="B49" s="5">
        <v>5</v>
      </c>
      <c r="C49" s="3" t="s">
        <v>28</v>
      </c>
      <c r="D49" s="4">
        <v>0</v>
      </c>
      <c r="E49" s="6">
        <f>D49/$P$17</f>
        <v>0</v>
      </c>
      <c r="F49" s="4">
        <v>0</v>
      </c>
      <c r="G49" s="6">
        <f>F49/$P$17</f>
        <v>0</v>
      </c>
      <c r="H49" s="4">
        <v>10</v>
      </c>
      <c r="I49" s="6">
        <f>H49/$P$17</f>
        <v>1.7543859649122806E-2</v>
      </c>
      <c r="J49" s="4">
        <v>214</v>
      </c>
      <c r="K49" s="6">
        <f>J49/$P$17</f>
        <v>0.37543859649122807</v>
      </c>
      <c r="L49" s="4">
        <v>346</v>
      </c>
      <c r="M49" s="6">
        <f>L49/$P$17</f>
        <v>0.60701754385964912</v>
      </c>
      <c r="N49" s="4">
        <v>0</v>
      </c>
      <c r="O49" s="6">
        <f>N49/$P$17</f>
        <v>0</v>
      </c>
      <c r="P49" s="18">
        <v>570</v>
      </c>
      <c r="R49" s="14"/>
    </row>
    <row r="50" spans="2:18" ht="26.4" customHeight="1" thickBot="1" x14ac:dyDescent="0.35">
      <c r="B50" s="7"/>
      <c r="C50" s="8" t="s">
        <v>11</v>
      </c>
      <c r="D50" s="15"/>
      <c r="E50" s="15">
        <v>0</v>
      </c>
      <c r="F50" s="15"/>
      <c r="G50" s="15">
        <v>0</v>
      </c>
      <c r="H50" s="15"/>
      <c r="I50" s="15">
        <v>0.06</v>
      </c>
      <c r="J50" s="15"/>
      <c r="K50" s="15">
        <v>0.35</v>
      </c>
      <c r="L50" s="15"/>
      <c r="M50" s="15">
        <v>0.57999999999999996</v>
      </c>
      <c r="N50" s="15"/>
      <c r="O50" s="15">
        <v>0</v>
      </c>
      <c r="P50" s="22"/>
      <c r="R50" s="14"/>
    </row>
    <row r="51" spans="2:18" ht="26.4" customHeight="1" x14ac:dyDescent="0.3">
      <c r="B51" s="24" t="s">
        <v>33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R51" s="14"/>
    </row>
    <row r="52" spans="2:18" ht="35.4" customHeight="1" x14ac:dyDescent="0.3">
      <c r="B52" s="5">
        <v>1</v>
      </c>
      <c r="C52" s="3" t="s">
        <v>12</v>
      </c>
      <c r="D52" s="4">
        <v>0</v>
      </c>
      <c r="E52" s="6">
        <f>D52/$P$12</f>
        <v>0</v>
      </c>
      <c r="F52" s="4">
        <v>0</v>
      </c>
      <c r="G52" s="6">
        <f>F52/$P$12</f>
        <v>0</v>
      </c>
      <c r="H52" s="4">
        <v>21</v>
      </c>
      <c r="I52" s="6">
        <f>H52/$P$12</f>
        <v>3.6842105263157891E-2</v>
      </c>
      <c r="J52" s="4">
        <v>241</v>
      </c>
      <c r="K52" s="6">
        <f>J52/$P$12</f>
        <v>0.42280701754385963</v>
      </c>
      <c r="L52" s="4">
        <v>308</v>
      </c>
      <c r="M52" s="6">
        <f>L52/$P$12</f>
        <v>0.54035087719298247</v>
      </c>
      <c r="N52" s="4">
        <v>0</v>
      </c>
      <c r="O52" s="6">
        <f>N52/$P$12</f>
        <v>0</v>
      </c>
      <c r="P52" s="18">
        <v>570</v>
      </c>
      <c r="R52" s="14"/>
    </row>
    <row r="53" spans="2:18" ht="62.4" x14ac:dyDescent="0.3">
      <c r="B53" s="5">
        <v>2</v>
      </c>
      <c r="C53" s="3" t="s">
        <v>17</v>
      </c>
      <c r="D53" s="4">
        <v>0</v>
      </c>
      <c r="E53" s="6">
        <f>D53/$P$13</f>
        <v>0</v>
      </c>
      <c r="F53" s="4">
        <v>0</v>
      </c>
      <c r="G53" s="6">
        <f>F53/$P$13</f>
        <v>0</v>
      </c>
      <c r="H53" s="4">
        <v>45</v>
      </c>
      <c r="I53" s="6">
        <f>H53/$P$13</f>
        <v>7.8947368421052627E-2</v>
      </c>
      <c r="J53" s="4">
        <v>158</v>
      </c>
      <c r="K53" s="6">
        <f>J53/$P$13</f>
        <v>0.27719298245614032</v>
      </c>
      <c r="L53" s="4">
        <v>367</v>
      </c>
      <c r="M53" s="6">
        <f>L53/$P$13</f>
        <v>0.64385964912280702</v>
      </c>
      <c r="N53" s="4">
        <v>0</v>
      </c>
      <c r="O53" s="6">
        <f>N53/$P$13</f>
        <v>0</v>
      </c>
      <c r="P53" s="18">
        <v>570</v>
      </c>
      <c r="R53" s="14"/>
    </row>
    <row r="54" spans="2:18" ht="31.2" x14ac:dyDescent="0.3">
      <c r="B54" s="5">
        <v>3</v>
      </c>
      <c r="C54" s="3" t="s">
        <v>13</v>
      </c>
      <c r="D54" s="4">
        <v>0</v>
      </c>
      <c r="E54" s="6">
        <f>D54/$P$14</f>
        <v>0</v>
      </c>
      <c r="F54" s="4">
        <v>0</v>
      </c>
      <c r="G54" s="6">
        <f>F54/$P$14</f>
        <v>0</v>
      </c>
      <c r="H54" s="4">
        <v>65</v>
      </c>
      <c r="I54" s="6">
        <f>H54/$P$14</f>
        <v>0.11403508771929824</v>
      </c>
      <c r="J54" s="4">
        <v>98</v>
      </c>
      <c r="K54" s="6">
        <f>J54/$P$14</f>
        <v>0.17192982456140352</v>
      </c>
      <c r="L54" s="4">
        <v>407</v>
      </c>
      <c r="M54" s="6">
        <f>L54/$P$14</f>
        <v>0.71403508771929824</v>
      </c>
      <c r="N54" s="4">
        <v>0</v>
      </c>
      <c r="O54" s="6">
        <f>N54/$P$14</f>
        <v>0</v>
      </c>
      <c r="P54" s="18">
        <v>570</v>
      </c>
      <c r="R54" s="14"/>
    </row>
    <row r="55" spans="2:18" ht="37.200000000000003" customHeight="1" x14ac:dyDescent="0.3">
      <c r="B55" s="5">
        <v>4</v>
      </c>
      <c r="C55" s="3" t="s">
        <v>31</v>
      </c>
      <c r="D55" s="4">
        <v>0</v>
      </c>
      <c r="E55" s="6">
        <f>D55/$P$15</f>
        <v>0</v>
      </c>
      <c r="F55" s="4">
        <v>0</v>
      </c>
      <c r="G55" s="6">
        <f>F55/$P$15</f>
        <v>0</v>
      </c>
      <c r="H55" s="4">
        <v>52</v>
      </c>
      <c r="I55" s="6">
        <f>H55/$P$15</f>
        <v>9.1228070175438603E-2</v>
      </c>
      <c r="J55" s="4">
        <v>158</v>
      </c>
      <c r="K55" s="6">
        <f>J55/$P$15</f>
        <v>0.27719298245614032</v>
      </c>
      <c r="L55" s="4">
        <v>360</v>
      </c>
      <c r="M55" s="6">
        <f>L55/$P$15</f>
        <v>0.63157894736842102</v>
      </c>
      <c r="N55" s="4">
        <v>0</v>
      </c>
      <c r="O55" s="6">
        <f>N55/$P$15</f>
        <v>0</v>
      </c>
      <c r="P55" s="18">
        <v>570</v>
      </c>
      <c r="R55" s="14"/>
    </row>
    <row r="56" spans="2:18" ht="31.8" thickBot="1" x14ac:dyDescent="0.35">
      <c r="B56" s="5">
        <v>5</v>
      </c>
      <c r="C56" s="3" t="s">
        <v>34</v>
      </c>
      <c r="D56" s="4">
        <v>0</v>
      </c>
      <c r="E56" s="6">
        <f>D56/$P$17</f>
        <v>0</v>
      </c>
      <c r="F56" s="4">
        <v>0</v>
      </c>
      <c r="G56" s="6">
        <f>F56/$P$17</f>
        <v>0</v>
      </c>
      <c r="H56" s="4">
        <v>85</v>
      </c>
      <c r="I56" s="6">
        <f>H56/$P$17</f>
        <v>0.14912280701754385</v>
      </c>
      <c r="J56" s="4">
        <v>165</v>
      </c>
      <c r="K56" s="6">
        <f>J56/$P$17</f>
        <v>0.28947368421052633</v>
      </c>
      <c r="L56" s="4">
        <v>320</v>
      </c>
      <c r="M56" s="6">
        <f>L56/$P$17</f>
        <v>0.56140350877192979</v>
      </c>
      <c r="N56" s="4">
        <v>0</v>
      </c>
      <c r="O56" s="6">
        <f>N56/$P$17</f>
        <v>0</v>
      </c>
      <c r="P56" s="18">
        <v>570</v>
      </c>
      <c r="R56" s="14"/>
    </row>
    <row r="57" spans="2:18" ht="26.4" customHeight="1" thickBot="1" x14ac:dyDescent="0.35">
      <c r="B57" s="7"/>
      <c r="C57" s="8" t="s">
        <v>11</v>
      </c>
      <c r="D57" s="15"/>
      <c r="E57" s="15">
        <v>0</v>
      </c>
      <c r="F57" s="15"/>
      <c r="G57" s="15">
        <v>0</v>
      </c>
      <c r="H57" s="15"/>
      <c r="I57" s="15">
        <v>0.09</v>
      </c>
      <c r="J57" s="15"/>
      <c r="K57" s="15">
        <v>0.28999999999999998</v>
      </c>
      <c r="L57" s="15"/>
      <c r="M57" s="15">
        <v>0.62</v>
      </c>
      <c r="N57" s="15"/>
      <c r="O57" s="15">
        <v>0</v>
      </c>
      <c r="P57" s="22"/>
    </row>
    <row r="58" spans="2:18" ht="26.4" customHeight="1" x14ac:dyDescent="0.3">
      <c r="B58" s="24" t="s">
        <v>35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R58" s="14"/>
    </row>
    <row r="59" spans="2:18" ht="35.4" customHeight="1" x14ac:dyDescent="0.3">
      <c r="B59" s="5">
        <v>1</v>
      </c>
      <c r="C59" s="3" t="s">
        <v>12</v>
      </c>
      <c r="D59" s="4">
        <v>0</v>
      </c>
      <c r="E59" s="6">
        <f>D59/$P$12</f>
        <v>0</v>
      </c>
      <c r="F59" s="4">
        <v>0</v>
      </c>
      <c r="G59" s="6">
        <f>F59/$P$12</f>
        <v>0</v>
      </c>
      <c r="H59" s="4">
        <v>45</v>
      </c>
      <c r="I59" s="6">
        <f>H59/$P$12</f>
        <v>7.8947368421052627E-2</v>
      </c>
      <c r="J59" s="4">
        <v>165</v>
      </c>
      <c r="K59" s="6">
        <f>J59/$P$12</f>
        <v>0.28947368421052633</v>
      </c>
      <c r="L59" s="4">
        <v>360</v>
      </c>
      <c r="M59" s="6">
        <f>L59/$P$12</f>
        <v>0.63157894736842102</v>
      </c>
      <c r="N59" s="4">
        <v>0</v>
      </c>
      <c r="O59" s="6">
        <f>N59/$P$12</f>
        <v>0</v>
      </c>
      <c r="P59" s="18">
        <v>570</v>
      </c>
      <c r="R59" s="14"/>
    </row>
    <row r="60" spans="2:18" ht="62.4" x14ac:dyDescent="0.3">
      <c r="B60" s="5">
        <v>2</v>
      </c>
      <c r="C60" s="3" t="s">
        <v>17</v>
      </c>
      <c r="D60" s="4">
        <v>0</v>
      </c>
      <c r="E60" s="6">
        <f>D60/$P$13</f>
        <v>0</v>
      </c>
      <c r="F60" s="4">
        <v>0</v>
      </c>
      <c r="G60" s="6">
        <f>F60/$P$13</f>
        <v>0</v>
      </c>
      <c r="H60" s="4">
        <v>32</v>
      </c>
      <c r="I60" s="6">
        <f>H60/$P$13</f>
        <v>5.6140350877192984E-2</v>
      </c>
      <c r="J60" s="4">
        <v>95</v>
      </c>
      <c r="K60" s="6">
        <f>J60/$P$13</f>
        <v>0.16666666666666666</v>
      </c>
      <c r="L60" s="4">
        <v>443</v>
      </c>
      <c r="M60" s="6">
        <f>L60/$P$13</f>
        <v>0.77719298245614032</v>
      </c>
      <c r="N60" s="4">
        <v>0</v>
      </c>
      <c r="O60" s="6">
        <f>N60/$P$13</f>
        <v>0</v>
      </c>
      <c r="P60" s="18">
        <v>570</v>
      </c>
      <c r="R60" s="14"/>
    </row>
    <row r="61" spans="2:18" ht="31.2" x14ac:dyDescent="0.3">
      <c r="B61" s="5">
        <v>3</v>
      </c>
      <c r="C61" s="3" t="s">
        <v>13</v>
      </c>
      <c r="D61" s="4">
        <v>0</v>
      </c>
      <c r="E61" s="6">
        <f>D61/$P$14</f>
        <v>0</v>
      </c>
      <c r="F61" s="4">
        <v>0</v>
      </c>
      <c r="G61" s="6">
        <f>F61/$P$14</f>
        <v>0</v>
      </c>
      <c r="H61" s="4">
        <v>15</v>
      </c>
      <c r="I61" s="6">
        <f>H61/$P$14</f>
        <v>2.6315789473684209E-2</v>
      </c>
      <c r="J61" s="4">
        <v>87</v>
      </c>
      <c r="K61" s="6">
        <f>J61/$P$14</f>
        <v>0.15263157894736842</v>
      </c>
      <c r="L61" s="4">
        <v>468</v>
      </c>
      <c r="M61" s="6">
        <f>L61/$P$14</f>
        <v>0.82105263157894737</v>
      </c>
      <c r="N61" s="4">
        <v>0</v>
      </c>
      <c r="O61" s="6">
        <f>N61/$P$14</f>
        <v>0</v>
      </c>
      <c r="P61" s="18">
        <v>570</v>
      </c>
      <c r="R61" s="14"/>
    </row>
    <row r="62" spans="2:18" ht="37.200000000000003" customHeight="1" x14ac:dyDescent="0.3">
      <c r="B62" s="5">
        <v>4</v>
      </c>
      <c r="C62" s="3" t="s">
        <v>36</v>
      </c>
      <c r="D62" s="4">
        <v>0</v>
      </c>
      <c r="E62" s="6">
        <f>D62/$P$15</f>
        <v>0</v>
      </c>
      <c r="F62" s="4">
        <v>0</v>
      </c>
      <c r="G62" s="6">
        <f>F62/$P$15</f>
        <v>0</v>
      </c>
      <c r="H62" s="4">
        <v>59</v>
      </c>
      <c r="I62" s="6">
        <f>H62/$P$15</f>
        <v>0.10350877192982456</v>
      </c>
      <c r="J62" s="4">
        <v>54</v>
      </c>
      <c r="K62" s="6">
        <f>J62/$P$15</f>
        <v>9.4736842105263161E-2</v>
      </c>
      <c r="L62" s="4">
        <v>457</v>
      </c>
      <c r="M62" s="6">
        <f>L62/$P$15</f>
        <v>0.80175438596491233</v>
      </c>
      <c r="N62" s="4">
        <v>0</v>
      </c>
      <c r="O62" s="6">
        <f>N62/$P$15</f>
        <v>0</v>
      </c>
      <c r="P62" s="18">
        <v>570</v>
      </c>
      <c r="R62" s="14"/>
    </row>
    <row r="63" spans="2:18" ht="31.8" thickBot="1" x14ac:dyDescent="0.35">
      <c r="B63" s="5">
        <v>5</v>
      </c>
      <c r="C63" s="3" t="s">
        <v>34</v>
      </c>
      <c r="D63" s="4">
        <v>0</v>
      </c>
      <c r="E63" s="6">
        <f>D63/$P$17</f>
        <v>0</v>
      </c>
      <c r="F63" s="4">
        <v>0</v>
      </c>
      <c r="G63" s="6">
        <f>F63/$P$17</f>
        <v>0</v>
      </c>
      <c r="H63" s="4">
        <v>32</v>
      </c>
      <c r="I63" s="6">
        <f>H63/$P$17</f>
        <v>5.6140350877192984E-2</v>
      </c>
      <c r="J63" s="4">
        <v>198</v>
      </c>
      <c r="K63" s="6">
        <f>J63/$P$17</f>
        <v>0.3473684210526316</v>
      </c>
      <c r="L63" s="4">
        <v>340</v>
      </c>
      <c r="M63" s="6">
        <f>L63/$P$17</f>
        <v>0.59649122807017541</v>
      </c>
      <c r="N63" s="4">
        <v>0</v>
      </c>
      <c r="O63" s="6">
        <f>N63/$P$17</f>
        <v>0</v>
      </c>
      <c r="P63" s="18">
        <v>570</v>
      </c>
      <c r="R63" s="14"/>
    </row>
    <row r="64" spans="2:18" ht="26.4" customHeight="1" thickBot="1" x14ac:dyDescent="0.35">
      <c r="B64" s="7"/>
      <c r="C64" s="8" t="s">
        <v>11</v>
      </c>
      <c r="D64" s="15"/>
      <c r="E64" s="15">
        <v>0</v>
      </c>
      <c r="F64" s="15"/>
      <c r="G64" s="15">
        <v>0</v>
      </c>
      <c r="H64" s="15"/>
      <c r="I64" s="15">
        <v>0.06</v>
      </c>
      <c r="J64" s="15"/>
      <c r="K64" s="15">
        <v>0.21</v>
      </c>
      <c r="L64" s="15"/>
      <c r="M64" s="15">
        <v>0.73</v>
      </c>
      <c r="N64" s="15"/>
      <c r="O64" s="15">
        <v>0</v>
      </c>
      <c r="P64" s="22"/>
    </row>
    <row r="65" spans="2:16" ht="18" x14ac:dyDescent="0.3">
      <c r="B65" s="2" t="s">
        <v>14</v>
      </c>
    </row>
    <row r="66" spans="2:16" ht="59.4" customHeight="1" x14ac:dyDescent="0.3">
      <c r="B66" s="27" t="s">
        <v>37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9"/>
    </row>
    <row r="67" spans="2:16" x14ac:dyDescent="0.3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</sheetData>
  <mergeCells count="16">
    <mergeCell ref="B58:P58"/>
    <mergeCell ref="B66:O66"/>
    <mergeCell ref="B2:P2"/>
    <mergeCell ref="B4:P4"/>
    <mergeCell ref="F6:J6"/>
    <mergeCell ref="B8:B9"/>
    <mergeCell ref="C8:C9"/>
    <mergeCell ref="D8:P8"/>
    <mergeCell ref="D3:M3"/>
    <mergeCell ref="B10:P10"/>
    <mergeCell ref="B19:P19"/>
    <mergeCell ref="B28:P28"/>
    <mergeCell ref="B51:P51"/>
    <mergeCell ref="B37:P37"/>
    <mergeCell ref="B44:P44"/>
    <mergeCell ref="F5:K5"/>
  </mergeCells>
  <pageMargins left="0.11811023622047245" right="0.11811023622047245" top="0.39370078740157483" bottom="0.3937007874015748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2020-04-29T07:00:39Z</dcterms:modified>
</cp:coreProperties>
</file>