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F1EE8473-300B-4917-A5EB-BDB74D9B832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5" i="1" l="1"/>
  <c r="I34" i="1"/>
  <c r="I33" i="1"/>
  <c r="I32" i="1"/>
  <c r="I31" i="1"/>
  <c r="I30" i="1"/>
  <c r="I29" i="1"/>
  <c r="K35" i="1"/>
  <c r="K34" i="1"/>
  <c r="K33" i="1"/>
  <c r="K32" i="1"/>
  <c r="K31" i="1"/>
  <c r="K30" i="1"/>
  <c r="K29" i="1"/>
  <c r="M35" i="1"/>
  <c r="M34" i="1"/>
  <c r="M33" i="1"/>
  <c r="M32" i="1"/>
  <c r="M31" i="1"/>
  <c r="M30" i="1"/>
  <c r="M29" i="1"/>
  <c r="O43" i="1"/>
  <c r="M43" i="1"/>
  <c r="K43" i="1"/>
  <c r="I43" i="1"/>
  <c r="G43" i="1"/>
  <c r="E43" i="1"/>
  <c r="O40" i="1"/>
  <c r="M40" i="1"/>
  <c r="K40" i="1"/>
  <c r="I40" i="1"/>
  <c r="G40" i="1"/>
  <c r="E40" i="1"/>
  <c r="O39" i="1"/>
  <c r="M39" i="1"/>
  <c r="K39" i="1"/>
  <c r="I39" i="1"/>
  <c r="G39" i="1"/>
  <c r="E39" i="1"/>
  <c r="O38" i="1"/>
  <c r="M38" i="1"/>
  <c r="K38" i="1"/>
  <c r="I38" i="1"/>
  <c r="G38" i="1"/>
  <c r="E38" i="1"/>
  <c r="O35" i="1"/>
  <c r="G35" i="1"/>
  <c r="E35" i="1"/>
  <c r="O34" i="1"/>
  <c r="G34" i="1"/>
  <c r="E34" i="1"/>
  <c r="O33" i="1"/>
  <c r="G33" i="1"/>
  <c r="E33" i="1"/>
  <c r="O32" i="1"/>
  <c r="G32" i="1"/>
  <c r="E32" i="1"/>
  <c r="O31" i="1"/>
  <c r="G31" i="1"/>
  <c r="E31" i="1"/>
  <c r="O30" i="1"/>
  <c r="G30" i="1"/>
  <c r="E30" i="1"/>
  <c r="O29" i="1"/>
  <c r="G29" i="1"/>
  <c r="E29" i="1"/>
  <c r="O26" i="1"/>
  <c r="M26" i="1"/>
  <c r="K26" i="1"/>
  <c r="I26" i="1"/>
  <c r="G26" i="1"/>
  <c r="E26" i="1"/>
  <c r="O25" i="1"/>
  <c r="M25" i="1"/>
  <c r="K25" i="1"/>
  <c r="I25" i="1"/>
  <c r="G25" i="1"/>
  <c r="E25" i="1"/>
  <c r="O24" i="1"/>
  <c r="M24" i="1"/>
  <c r="K24" i="1"/>
  <c r="I24" i="1"/>
  <c r="G24" i="1"/>
  <c r="E24" i="1"/>
  <c r="O23" i="1"/>
  <c r="M23" i="1"/>
  <c r="K23" i="1"/>
  <c r="I23" i="1"/>
  <c r="G23" i="1"/>
  <c r="E23" i="1"/>
  <c r="O22" i="1"/>
  <c r="M22" i="1"/>
  <c r="K22" i="1"/>
  <c r="I22" i="1"/>
  <c r="G22" i="1"/>
  <c r="E22" i="1"/>
  <c r="O21" i="1"/>
  <c r="M21" i="1"/>
  <c r="K21" i="1"/>
  <c r="I21" i="1"/>
  <c r="G21" i="1"/>
  <c r="E21" i="1"/>
  <c r="O20" i="1"/>
  <c r="M20" i="1"/>
  <c r="K20" i="1"/>
  <c r="I20" i="1"/>
  <c r="G20" i="1"/>
  <c r="E20" i="1"/>
  <c r="O16" i="1"/>
  <c r="M16" i="1"/>
  <c r="K16" i="1"/>
  <c r="I16" i="1"/>
  <c r="G16" i="1"/>
  <c r="E16" i="1"/>
  <c r="O14" i="1"/>
  <c r="M14" i="1"/>
  <c r="K14" i="1"/>
  <c r="I14" i="1"/>
  <c r="G14" i="1"/>
  <c r="E14" i="1"/>
  <c r="O12" i="1"/>
  <c r="M12" i="1"/>
  <c r="K12" i="1"/>
  <c r="I12" i="1"/>
  <c r="G12" i="1"/>
  <c r="E12" i="1"/>
  <c r="O11" i="1"/>
  <c r="M11" i="1"/>
  <c r="K11" i="1"/>
  <c r="I11" i="1"/>
  <c r="G11" i="1"/>
  <c r="E11" i="1"/>
  <c r="O17" i="1"/>
  <c r="M17" i="1"/>
  <c r="K17" i="1"/>
  <c r="I17" i="1"/>
  <c r="G17" i="1"/>
  <c r="E17" i="1"/>
  <c r="O15" i="1"/>
  <c r="M15" i="1"/>
  <c r="K15" i="1"/>
  <c r="I15" i="1"/>
  <c r="G15" i="1"/>
  <c r="E15" i="1"/>
  <c r="O13" i="1"/>
  <c r="M13" i="1"/>
  <c r="K13" i="1"/>
  <c r="I13" i="1"/>
  <c r="G13" i="1"/>
  <c r="E13" i="1"/>
</calcChain>
</file>

<file path=xl/sharedStrings.xml><?xml version="1.0" encoding="utf-8"?>
<sst xmlns="http://schemas.openxmlformats.org/spreadsheetml/2006/main" count="58" uniqueCount="31">
  <si>
    <t>городского округа Семеновский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</si>
  <si>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</si>
  <si>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</si>
  <si>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</si>
  <si>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</si>
  <si>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</si>
  <si>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</si>
  <si>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</si>
  <si>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</si>
  <si>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</si>
  <si>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</si>
  <si>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</si>
  <si>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Материально-техническое состояние (помещения)</t>
  </si>
  <si>
    <t>Уровень квалификации персонала</t>
  </si>
  <si>
    <t xml:space="preserve">   </t>
  </si>
  <si>
    <t>в образовательных организациях дополнительного образования детей</t>
  </si>
  <si>
    <t>Результаты анкетирования по исследованию качества предоставляемых муниципальных услуг в области физической культуры и спорта</t>
  </si>
  <si>
    <t xml:space="preserve">             2019  год</t>
  </si>
  <si>
    <t>Доступность ознакомления с нормативно-правовой базой</t>
  </si>
  <si>
    <t>Материально-техническая база (спортивный инвентарь, спортивное оборудование)</t>
  </si>
  <si>
    <t>Состояние окружающей территории</t>
  </si>
  <si>
    <t>График работы</t>
  </si>
  <si>
    <t>Безопасность тренировочного процесса</t>
  </si>
  <si>
    <t xml:space="preserve">                                                       1.  Реализация дополнительных общеразвивающих программ</t>
  </si>
  <si>
    <t xml:space="preserve">                                                      2.  Реализация дополнительных предпрофессиональных программ в области физической культуры и спорта</t>
  </si>
  <si>
    <t xml:space="preserve">                                                                   3.  Спортивная подготовка по олимпийским видам спорта</t>
  </si>
  <si>
    <t xml:space="preserve">                                                        4. Организация и проведение официальных муниципальных и межмуниципальных физкультурных (физкультурно-оздоровительных) мероприятий</t>
  </si>
  <si>
    <t xml:space="preserve">                                                       5. Обеспечение участия в официальных физкультурных (физкультурно-оздоровительных) межмуниципальных (физкультурно-оздоровительных) мероприятиях</t>
  </si>
  <si>
    <t>Обеспечение финансирования поездок на соревнования</t>
  </si>
  <si>
    <t xml:space="preserve">          МБУ ДО Семеновская ДЮСШ № 1</t>
  </si>
  <si>
    <t>Нарушений требований стандартов качества по предоставлению муниципальных услуг и работ в области дополнительного образования по физической культуре и спорту  в 2019 году не установлено. Сводная оценка качества фактически предоставленных муниципальных услуг и муниципальных работ  соответствует стандартам качества на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</si>
</sst>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9" fontId="4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0" fillId="0" borderId="0" xfId="0" applyAlignme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9" fontId="4" fillId="0" borderId="11" xfId="0" applyNumberFormat="1" applyFont="1" applyBorder="1" applyAlignment="1">
      <alignment vertical="center"/>
    </xf>
    <xf numFmtId="1" fontId="2" fillId="2" borderId="9" xfId="0" applyNumberFormat="1" applyFont="1" applyFill="1" applyBorder="1" applyAlignment="1">
      <alignment horizontal="center"/>
    </xf>
    <xf numFmtId="9" fontId="0" fillId="0" borderId="0" xfId="0" applyNumberFormat="1"/>
    <xf numFmtId="9" fontId="2" fillId="0" borderId="9" xfId="1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47"/>
  <sheetViews>
    <sheetView tabSelected="1" zoomScaleNormal="100" workbookViewId="0">
      <selection activeCell="B47" sqref="B47"/>
    </sheetView>
  </sheetViews>
  <sheetFormatPr defaultRowHeight="14.4" x14ac:dyDescent="0.3"/>
  <cols>
    <col min="1" max="1" width="6.21875" customWidth="1"/>
    <col min="2" max="2" width="4.6640625" customWidth="1"/>
    <col min="3" max="3" width="26.77734375" customWidth="1"/>
  </cols>
  <sheetData>
    <row r="2" spans="2:18" ht="15.6" customHeight="1" x14ac:dyDescent="0.3">
      <c r="B2" s="27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18" ht="15.6" customHeight="1" x14ac:dyDescent="0.3">
      <c r="B3" s="20"/>
      <c r="C3" s="20"/>
      <c r="D3" s="27" t="s">
        <v>15</v>
      </c>
      <c r="E3" s="27"/>
      <c r="F3" s="27"/>
      <c r="G3" s="27"/>
      <c r="H3" s="27"/>
      <c r="I3" s="27"/>
      <c r="J3" s="27"/>
      <c r="K3" s="27"/>
      <c r="L3" s="27"/>
      <c r="M3" s="27"/>
      <c r="N3" s="20"/>
      <c r="O3" s="20"/>
      <c r="P3" s="20"/>
    </row>
    <row r="4" spans="2:18" ht="15.6" customHeight="1" x14ac:dyDescent="0.3">
      <c r="B4" s="27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8" ht="15.6" customHeight="1" x14ac:dyDescent="0.3">
      <c r="C5" s="23"/>
      <c r="D5" s="23"/>
      <c r="E5" s="23"/>
      <c r="F5" s="39" t="s">
        <v>29</v>
      </c>
      <c r="G5" s="40"/>
      <c r="H5" s="40"/>
      <c r="I5" s="40"/>
      <c r="J5" s="40"/>
      <c r="K5" s="40"/>
      <c r="L5" s="23"/>
      <c r="M5" s="23"/>
      <c r="N5" s="23"/>
      <c r="O5" s="23"/>
      <c r="P5" s="23"/>
    </row>
    <row r="6" spans="2:18" ht="15.6" x14ac:dyDescent="0.3">
      <c r="B6" s="1"/>
      <c r="C6" s="1"/>
      <c r="D6" s="1"/>
      <c r="E6" s="24"/>
      <c r="F6" s="28" t="s">
        <v>17</v>
      </c>
      <c r="G6" s="28"/>
      <c r="H6" s="28"/>
      <c r="I6" s="28"/>
      <c r="J6" s="28"/>
      <c r="K6" s="24"/>
      <c r="L6" s="1"/>
      <c r="M6" s="1"/>
      <c r="N6" s="1"/>
      <c r="O6" s="1"/>
      <c r="P6" s="1"/>
    </row>
    <row r="7" spans="2:18" ht="16.2" thickBot="1" x14ac:dyDescent="0.35">
      <c r="B7" s="1"/>
      <c r="C7" s="1"/>
      <c r="D7" s="1"/>
      <c r="E7" s="1"/>
      <c r="F7" s="21"/>
      <c r="G7" s="21"/>
      <c r="H7" s="21"/>
      <c r="I7" s="21"/>
      <c r="J7" s="21"/>
      <c r="K7" s="1"/>
      <c r="L7" s="1"/>
      <c r="M7" s="1"/>
      <c r="N7" s="1"/>
      <c r="O7" s="1"/>
      <c r="P7" s="1"/>
    </row>
    <row r="8" spans="2:18" ht="16.2" thickBot="1" x14ac:dyDescent="0.35">
      <c r="B8" s="29" t="s">
        <v>1</v>
      </c>
      <c r="C8" s="31" t="s">
        <v>2</v>
      </c>
      <c r="D8" s="33" t="s">
        <v>3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</row>
    <row r="9" spans="2:18" ht="39.6" x14ac:dyDescent="0.3">
      <c r="B9" s="30"/>
      <c r="C9" s="32"/>
      <c r="D9" s="26" t="s">
        <v>4</v>
      </c>
      <c r="E9" s="26" t="s">
        <v>5</v>
      </c>
      <c r="F9" s="26" t="s">
        <v>6</v>
      </c>
      <c r="G9" s="26" t="s">
        <v>5</v>
      </c>
      <c r="H9" s="26" t="s">
        <v>7</v>
      </c>
      <c r="I9" s="26" t="s">
        <v>5</v>
      </c>
      <c r="J9" s="26" t="s">
        <v>8</v>
      </c>
      <c r="K9" s="26" t="s">
        <v>5</v>
      </c>
      <c r="L9" s="26" t="s">
        <v>9</v>
      </c>
      <c r="M9" s="26" t="s">
        <v>5</v>
      </c>
      <c r="N9" s="26" t="s">
        <v>10</v>
      </c>
      <c r="O9" s="26" t="s">
        <v>5</v>
      </c>
      <c r="P9" s="25" t="s">
        <v>11</v>
      </c>
    </row>
    <row r="10" spans="2:18" ht="20.399999999999999" customHeight="1" x14ac:dyDescent="0.3">
      <c r="B10" s="36" t="s">
        <v>23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</row>
    <row r="11" spans="2:18" ht="62.4" x14ac:dyDescent="0.3">
      <c r="B11" s="12">
        <v>1</v>
      </c>
      <c r="C11" s="13" t="s">
        <v>18</v>
      </c>
      <c r="D11" s="14">
        <v>0</v>
      </c>
      <c r="E11" s="15">
        <f>D11/$P$11</f>
        <v>0</v>
      </c>
      <c r="F11" s="14">
        <v>0</v>
      </c>
      <c r="G11" s="15">
        <f>F11/$P$11</f>
        <v>0</v>
      </c>
      <c r="H11" s="14">
        <v>0</v>
      </c>
      <c r="I11" s="15">
        <f>H11/$P$11</f>
        <v>0</v>
      </c>
      <c r="J11" s="14">
        <v>0</v>
      </c>
      <c r="K11" s="15">
        <f>J11/$P$11</f>
        <v>0</v>
      </c>
      <c r="L11" s="14">
        <v>158</v>
      </c>
      <c r="M11" s="15">
        <f>L11/$P$11</f>
        <v>1</v>
      </c>
      <c r="N11" s="14">
        <v>0</v>
      </c>
      <c r="O11" s="15">
        <f>N11/$P$11</f>
        <v>0</v>
      </c>
      <c r="P11" s="22">
        <v>158</v>
      </c>
      <c r="R11" s="17"/>
    </row>
    <row r="12" spans="2:18" ht="35.4" customHeight="1" x14ac:dyDescent="0.3">
      <c r="B12" s="5">
        <v>2</v>
      </c>
      <c r="C12" s="3" t="s">
        <v>12</v>
      </c>
      <c r="D12" s="4">
        <v>0</v>
      </c>
      <c r="E12" s="6">
        <f>D12/$P$12</f>
        <v>0</v>
      </c>
      <c r="F12" s="4">
        <v>0</v>
      </c>
      <c r="G12" s="6">
        <f>F12/$P$12</f>
        <v>0</v>
      </c>
      <c r="H12" s="4">
        <v>20</v>
      </c>
      <c r="I12" s="6">
        <f>H12/$P$12</f>
        <v>0.12658227848101267</v>
      </c>
      <c r="J12" s="4">
        <v>10</v>
      </c>
      <c r="K12" s="6">
        <f>J12/$P$12</f>
        <v>6.3291139240506333E-2</v>
      </c>
      <c r="L12" s="4">
        <v>128</v>
      </c>
      <c r="M12" s="6">
        <f>L12/$P$12</f>
        <v>0.810126582278481</v>
      </c>
      <c r="N12" s="4">
        <v>0</v>
      </c>
      <c r="O12" s="6">
        <f>N12/$P$12</f>
        <v>0</v>
      </c>
      <c r="P12" s="22">
        <v>158</v>
      </c>
      <c r="R12" s="17"/>
    </row>
    <row r="13" spans="2:18" ht="62.4" x14ac:dyDescent="0.3">
      <c r="B13" s="5">
        <v>3</v>
      </c>
      <c r="C13" s="3" t="s">
        <v>19</v>
      </c>
      <c r="D13" s="4">
        <v>0</v>
      </c>
      <c r="E13" s="6">
        <f>D13/$P$13</f>
        <v>0</v>
      </c>
      <c r="F13" s="4">
        <v>0</v>
      </c>
      <c r="G13" s="6">
        <f>F13/$P$13</f>
        <v>0</v>
      </c>
      <c r="H13" s="4">
        <v>0</v>
      </c>
      <c r="I13" s="6">
        <f>H13/$P$13</f>
        <v>0</v>
      </c>
      <c r="J13" s="4">
        <v>0</v>
      </c>
      <c r="K13" s="6">
        <f>J13/$P$13</f>
        <v>0</v>
      </c>
      <c r="L13" s="4">
        <v>158</v>
      </c>
      <c r="M13" s="6">
        <f>L13/$P$13</f>
        <v>1</v>
      </c>
      <c r="N13" s="4">
        <v>0</v>
      </c>
      <c r="O13" s="6">
        <f>N13/$P$13</f>
        <v>0</v>
      </c>
      <c r="P13" s="22">
        <v>158</v>
      </c>
      <c r="R13" s="17"/>
    </row>
    <row r="14" spans="2:18" ht="31.2" x14ac:dyDescent="0.3">
      <c r="B14" s="5">
        <v>4</v>
      </c>
      <c r="C14" s="3" t="s">
        <v>13</v>
      </c>
      <c r="D14" s="4">
        <v>0</v>
      </c>
      <c r="E14" s="6">
        <f>D14/$P$14</f>
        <v>0</v>
      </c>
      <c r="F14" s="4">
        <v>0</v>
      </c>
      <c r="G14" s="6">
        <f>F14/$P$14</f>
        <v>0</v>
      </c>
      <c r="H14" s="4">
        <v>0</v>
      </c>
      <c r="I14" s="6">
        <f>H14/$P$14</f>
        <v>0</v>
      </c>
      <c r="J14" s="4">
        <v>50</v>
      </c>
      <c r="K14" s="6">
        <f>J14/$P$14</f>
        <v>0.31645569620253167</v>
      </c>
      <c r="L14" s="4">
        <v>108</v>
      </c>
      <c r="M14" s="6">
        <f>L14/$P$14</f>
        <v>0.68354430379746833</v>
      </c>
      <c r="N14" s="4">
        <v>0</v>
      </c>
      <c r="O14" s="6">
        <f>N14/$P$14</f>
        <v>0</v>
      </c>
      <c r="P14" s="22">
        <v>158</v>
      </c>
      <c r="R14" s="17"/>
    </row>
    <row r="15" spans="2:18" ht="37.200000000000003" customHeight="1" x14ac:dyDescent="0.3">
      <c r="B15" s="5">
        <v>5</v>
      </c>
      <c r="C15" s="3" t="s">
        <v>20</v>
      </c>
      <c r="D15" s="4">
        <v>0</v>
      </c>
      <c r="E15" s="6">
        <f>D15/$P$15</f>
        <v>0</v>
      </c>
      <c r="F15" s="4">
        <v>0</v>
      </c>
      <c r="G15" s="6">
        <f>F15/$P$15</f>
        <v>0</v>
      </c>
      <c r="H15" s="4">
        <v>0</v>
      </c>
      <c r="I15" s="6">
        <f>H15/$P$15</f>
        <v>0</v>
      </c>
      <c r="J15" s="4">
        <v>25</v>
      </c>
      <c r="K15" s="6">
        <f>J15/$P$15</f>
        <v>0.15822784810126583</v>
      </c>
      <c r="L15" s="4">
        <v>133</v>
      </c>
      <c r="M15" s="6">
        <f>L15/$P$15</f>
        <v>0.84177215189873422</v>
      </c>
      <c r="N15" s="4">
        <v>0</v>
      </c>
      <c r="O15" s="6">
        <f>N15/$P$15</f>
        <v>0</v>
      </c>
      <c r="P15" s="22">
        <v>158</v>
      </c>
      <c r="R15" s="17"/>
    </row>
    <row r="16" spans="2:18" ht="28.2" customHeight="1" x14ac:dyDescent="0.3">
      <c r="B16" s="5">
        <v>6</v>
      </c>
      <c r="C16" s="3" t="s">
        <v>21</v>
      </c>
      <c r="D16" s="4">
        <v>0</v>
      </c>
      <c r="E16" s="6">
        <f>D16/$P$16</f>
        <v>0</v>
      </c>
      <c r="F16" s="4">
        <v>0</v>
      </c>
      <c r="G16" s="6">
        <f>F16/$P$16</f>
        <v>0</v>
      </c>
      <c r="H16" s="4">
        <v>35</v>
      </c>
      <c r="I16" s="6">
        <f>H16/$P$16</f>
        <v>0.22151898734177214</v>
      </c>
      <c r="J16" s="4"/>
      <c r="K16" s="6">
        <f>J16/$P$16</f>
        <v>0</v>
      </c>
      <c r="L16" s="4">
        <v>123</v>
      </c>
      <c r="M16" s="6">
        <f>L16/$P$16</f>
        <v>0.77848101265822789</v>
      </c>
      <c r="N16" s="4">
        <v>0</v>
      </c>
      <c r="O16" s="6">
        <f>N16/$P$16</f>
        <v>0</v>
      </c>
      <c r="P16" s="22">
        <v>158</v>
      </c>
      <c r="R16" s="17"/>
    </row>
    <row r="17" spans="2:18" ht="31.8" thickBot="1" x14ac:dyDescent="0.35">
      <c r="B17" s="5">
        <v>7</v>
      </c>
      <c r="C17" s="3" t="s">
        <v>22</v>
      </c>
      <c r="D17" s="4">
        <v>0</v>
      </c>
      <c r="E17" s="6">
        <f>D17/$P$17</f>
        <v>0</v>
      </c>
      <c r="F17" s="4">
        <v>0</v>
      </c>
      <c r="G17" s="6">
        <f>F17/$P$17</f>
        <v>0</v>
      </c>
      <c r="H17" s="4">
        <v>0</v>
      </c>
      <c r="I17" s="6">
        <f>H17/$P$17</f>
        <v>0</v>
      </c>
      <c r="J17" s="4"/>
      <c r="K17" s="6">
        <f>J17/$P$17</f>
        <v>0</v>
      </c>
      <c r="L17" s="4">
        <v>158</v>
      </c>
      <c r="M17" s="6">
        <f>L17/$P$17</f>
        <v>1</v>
      </c>
      <c r="N17" s="4">
        <v>0</v>
      </c>
      <c r="O17" s="6">
        <f>N17/$P$17</f>
        <v>0</v>
      </c>
      <c r="P17" s="22">
        <v>158</v>
      </c>
      <c r="R17" s="17"/>
    </row>
    <row r="18" spans="2:18" ht="26.4" customHeight="1" thickBot="1" x14ac:dyDescent="0.35">
      <c r="B18" s="7"/>
      <c r="C18" s="8" t="s">
        <v>11</v>
      </c>
      <c r="D18" s="9"/>
      <c r="E18" s="18">
        <v>0</v>
      </c>
      <c r="F18" s="18"/>
      <c r="G18" s="18">
        <v>0</v>
      </c>
      <c r="H18" s="18"/>
      <c r="I18" s="18">
        <v>0.05</v>
      </c>
      <c r="J18" s="18"/>
      <c r="K18" s="18">
        <v>0.08</v>
      </c>
      <c r="L18" s="18"/>
      <c r="M18" s="18">
        <v>0.87</v>
      </c>
      <c r="N18" s="10"/>
      <c r="O18" s="18">
        <v>0</v>
      </c>
      <c r="P18" s="16"/>
    </row>
    <row r="19" spans="2:18" ht="23.4" customHeight="1" x14ac:dyDescent="0.3">
      <c r="B19" s="36" t="s">
        <v>24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</row>
    <row r="20" spans="2:18" ht="62.4" x14ac:dyDescent="0.3">
      <c r="B20" s="12">
        <v>1</v>
      </c>
      <c r="C20" s="13" t="s">
        <v>18</v>
      </c>
      <c r="D20" s="14">
        <v>0</v>
      </c>
      <c r="E20" s="15">
        <f>D20/$P$11</f>
        <v>0</v>
      </c>
      <c r="F20" s="14">
        <v>0</v>
      </c>
      <c r="G20" s="15">
        <f>F20/$P$11</f>
        <v>0</v>
      </c>
      <c r="H20" s="14">
        <v>0</v>
      </c>
      <c r="I20" s="15">
        <f>H20/$P$11</f>
        <v>0</v>
      </c>
      <c r="J20" s="14">
        <v>0</v>
      </c>
      <c r="K20" s="15">
        <f>J20/$P$11</f>
        <v>0</v>
      </c>
      <c r="L20" s="14">
        <v>158</v>
      </c>
      <c r="M20" s="15">
        <f>L20/$P$11</f>
        <v>1</v>
      </c>
      <c r="N20" s="14">
        <v>0</v>
      </c>
      <c r="O20" s="15">
        <f>N20/$P$11</f>
        <v>0</v>
      </c>
      <c r="P20" s="22">
        <v>158</v>
      </c>
      <c r="R20" s="17"/>
    </row>
    <row r="21" spans="2:18" ht="35.4" customHeight="1" x14ac:dyDescent="0.3">
      <c r="B21" s="5">
        <v>2</v>
      </c>
      <c r="C21" s="3" t="s">
        <v>12</v>
      </c>
      <c r="D21" s="4">
        <v>0</v>
      </c>
      <c r="E21" s="6">
        <f>D21/$P$12</f>
        <v>0</v>
      </c>
      <c r="F21" s="4">
        <v>0</v>
      </c>
      <c r="G21" s="6">
        <f>F21/$P$12</f>
        <v>0</v>
      </c>
      <c r="H21" s="4">
        <v>10</v>
      </c>
      <c r="I21" s="6">
        <f>H21/$P$12</f>
        <v>6.3291139240506333E-2</v>
      </c>
      <c r="J21" s="4">
        <v>15</v>
      </c>
      <c r="K21" s="6">
        <f>J21/$P$12</f>
        <v>9.49367088607595E-2</v>
      </c>
      <c r="L21" s="4">
        <v>133</v>
      </c>
      <c r="M21" s="6">
        <f>L21/$P$12</f>
        <v>0.84177215189873422</v>
      </c>
      <c r="N21" s="4">
        <v>0</v>
      </c>
      <c r="O21" s="6">
        <f>N21/$P$12</f>
        <v>0</v>
      </c>
      <c r="P21" s="22">
        <v>158</v>
      </c>
      <c r="R21" s="17"/>
    </row>
    <row r="22" spans="2:18" ht="62.4" x14ac:dyDescent="0.3">
      <c r="B22" s="5">
        <v>3</v>
      </c>
      <c r="C22" s="3" t="s">
        <v>19</v>
      </c>
      <c r="D22" s="4">
        <v>0</v>
      </c>
      <c r="E22" s="6">
        <f>D22/$P$13</f>
        <v>0</v>
      </c>
      <c r="F22" s="4">
        <v>0</v>
      </c>
      <c r="G22" s="6">
        <f>F22/$P$13</f>
        <v>0</v>
      </c>
      <c r="H22" s="4">
        <v>12</v>
      </c>
      <c r="I22" s="6">
        <f>H22/$P$13</f>
        <v>7.5949367088607597E-2</v>
      </c>
      <c r="J22" s="4">
        <v>25</v>
      </c>
      <c r="K22" s="6">
        <f>J22/$P$13</f>
        <v>0.15822784810126583</v>
      </c>
      <c r="L22" s="4">
        <v>121</v>
      </c>
      <c r="M22" s="6">
        <f>L22/$P$13</f>
        <v>0.76582278481012656</v>
      </c>
      <c r="N22" s="4">
        <v>0</v>
      </c>
      <c r="O22" s="6">
        <f>N22/$P$13</f>
        <v>0</v>
      </c>
      <c r="P22" s="22">
        <v>158</v>
      </c>
      <c r="R22" s="17"/>
    </row>
    <row r="23" spans="2:18" ht="31.2" x14ac:dyDescent="0.3">
      <c r="B23" s="5">
        <v>4</v>
      </c>
      <c r="C23" s="3" t="s">
        <v>13</v>
      </c>
      <c r="D23" s="4">
        <v>0</v>
      </c>
      <c r="E23" s="6">
        <f>D23/$P$14</f>
        <v>0</v>
      </c>
      <c r="F23" s="4">
        <v>0</v>
      </c>
      <c r="G23" s="6">
        <f>F23/$P$14</f>
        <v>0</v>
      </c>
      <c r="H23" s="4">
        <v>0</v>
      </c>
      <c r="I23" s="6">
        <f>H23/$P$14</f>
        <v>0</v>
      </c>
      <c r="J23" s="4">
        <v>10</v>
      </c>
      <c r="K23" s="6">
        <f>J23/$P$14</f>
        <v>6.3291139240506333E-2</v>
      </c>
      <c r="L23" s="4">
        <v>148</v>
      </c>
      <c r="M23" s="6">
        <f>L23/$P$14</f>
        <v>0.93670886075949367</v>
      </c>
      <c r="N23" s="4">
        <v>0</v>
      </c>
      <c r="O23" s="6">
        <f>N23/$P$14</f>
        <v>0</v>
      </c>
      <c r="P23" s="22">
        <v>158</v>
      </c>
      <c r="R23" s="17"/>
    </row>
    <row r="24" spans="2:18" ht="37.200000000000003" customHeight="1" x14ac:dyDescent="0.3">
      <c r="B24" s="5">
        <v>5</v>
      </c>
      <c r="C24" s="3" t="s">
        <v>20</v>
      </c>
      <c r="D24" s="4">
        <v>0</v>
      </c>
      <c r="E24" s="6">
        <f>D24/$P$15</f>
        <v>0</v>
      </c>
      <c r="F24" s="4">
        <v>0</v>
      </c>
      <c r="G24" s="6">
        <f>F24/$P$15</f>
        <v>0</v>
      </c>
      <c r="H24" s="4">
        <v>0</v>
      </c>
      <c r="I24" s="6">
        <f>H24/$P$15</f>
        <v>0</v>
      </c>
      <c r="J24" s="4">
        <v>0</v>
      </c>
      <c r="K24" s="6">
        <f>J24/$P$15</f>
        <v>0</v>
      </c>
      <c r="L24" s="4">
        <v>158</v>
      </c>
      <c r="M24" s="6">
        <f>L24/$P$15</f>
        <v>1</v>
      </c>
      <c r="N24" s="4">
        <v>0</v>
      </c>
      <c r="O24" s="6">
        <f>N24/$P$15</f>
        <v>0</v>
      </c>
      <c r="P24" s="22">
        <v>158</v>
      </c>
      <c r="R24" s="17"/>
    </row>
    <row r="25" spans="2:18" ht="28.2" customHeight="1" x14ac:dyDescent="0.3">
      <c r="B25" s="5">
        <v>6</v>
      </c>
      <c r="C25" s="3" t="s">
        <v>21</v>
      </c>
      <c r="D25" s="4">
        <v>0</v>
      </c>
      <c r="E25" s="6">
        <f>D25/$P$16</f>
        <v>0</v>
      </c>
      <c r="F25" s="4">
        <v>0</v>
      </c>
      <c r="G25" s="6">
        <f>F25/$P$16</f>
        <v>0</v>
      </c>
      <c r="H25" s="4">
        <v>20</v>
      </c>
      <c r="I25" s="6">
        <f>H25/$P$16</f>
        <v>0.12658227848101267</v>
      </c>
      <c r="J25" s="4">
        <v>50</v>
      </c>
      <c r="K25" s="6">
        <f>J25/$P$16</f>
        <v>0.31645569620253167</v>
      </c>
      <c r="L25" s="4">
        <v>88</v>
      </c>
      <c r="M25" s="6">
        <f>L25/$P$16</f>
        <v>0.55696202531645567</v>
      </c>
      <c r="N25" s="4">
        <v>0</v>
      </c>
      <c r="O25" s="6">
        <f>N25/$P$16</f>
        <v>0</v>
      </c>
      <c r="P25" s="22">
        <v>158</v>
      </c>
      <c r="R25" s="17"/>
    </row>
    <row r="26" spans="2:18" ht="31.8" thickBot="1" x14ac:dyDescent="0.35">
      <c r="B26" s="5">
        <v>7</v>
      </c>
      <c r="C26" s="3" t="s">
        <v>22</v>
      </c>
      <c r="D26" s="4">
        <v>0</v>
      </c>
      <c r="E26" s="6">
        <f>D26/$P$17</f>
        <v>0</v>
      </c>
      <c r="F26" s="4">
        <v>0</v>
      </c>
      <c r="G26" s="6">
        <f>F26/$P$17</f>
        <v>0</v>
      </c>
      <c r="H26" s="4">
        <v>0</v>
      </c>
      <c r="I26" s="6">
        <f>H26/$P$17</f>
        <v>0</v>
      </c>
      <c r="J26" s="4">
        <v>9</v>
      </c>
      <c r="K26" s="6">
        <f>J26/$P$17</f>
        <v>5.6962025316455694E-2</v>
      </c>
      <c r="L26" s="4">
        <v>149</v>
      </c>
      <c r="M26" s="6">
        <f>L26/$P$17</f>
        <v>0.94303797468354433</v>
      </c>
      <c r="N26" s="4">
        <v>0</v>
      </c>
      <c r="O26" s="6">
        <f>N26/$P$17</f>
        <v>0</v>
      </c>
      <c r="P26" s="22">
        <v>158</v>
      </c>
      <c r="R26" s="17"/>
    </row>
    <row r="27" spans="2:18" ht="26.4" customHeight="1" thickBot="1" x14ac:dyDescent="0.35">
      <c r="B27" s="7"/>
      <c r="C27" s="8" t="s">
        <v>11</v>
      </c>
      <c r="D27" s="9"/>
      <c r="E27" s="18">
        <v>0</v>
      </c>
      <c r="F27" s="18"/>
      <c r="G27" s="18">
        <v>0</v>
      </c>
      <c r="H27" s="18"/>
      <c r="I27" s="18">
        <v>0.04</v>
      </c>
      <c r="J27" s="18"/>
      <c r="K27" s="18">
        <v>0.1</v>
      </c>
      <c r="L27" s="18"/>
      <c r="M27" s="18">
        <v>0.86</v>
      </c>
      <c r="N27" s="10"/>
      <c r="O27" s="18">
        <v>0</v>
      </c>
      <c r="P27" s="16"/>
    </row>
    <row r="28" spans="2:18" ht="23.4" customHeight="1" x14ac:dyDescent="0.3">
      <c r="B28" s="36" t="s">
        <v>25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</row>
    <row r="29" spans="2:18" ht="62.4" x14ac:dyDescent="0.3">
      <c r="B29" s="12">
        <v>1</v>
      </c>
      <c r="C29" s="13" t="s">
        <v>18</v>
      </c>
      <c r="D29" s="14">
        <v>0</v>
      </c>
      <c r="E29" s="15">
        <f>D29/$P$11</f>
        <v>0</v>
      </c>
      <c r="F29" s="14">
        <v>0</v>
      </c>
      <c r="G29" s="15">
        <f>F29/$P$11</f>
        <v>0</v>
      </c>
      <c r="H29" s="14">
        <v>0</v>
      </c>
      <c r="I29" s="15">
        <f>H29/$P$11</f>
        <v>0</v>
      </c>
      <c r="J29" s="14">
        <v>1</v>
      </c>
      <c r="K29" s="15">
        <f>J29/$P$11</f>
        <v>6.3291139240506328E-3</v>
      </c>
      <c r="L29" s="14">
        <v>157</v>
      </c>
      <c r="M29" s="15">
        <f>L29/$P$11</f>
        <v>0.99367088607594933</v>
      </c>
      <c r="N29" s="14">
        <v>0</v>
      </c>
      <c r="O29" s="15">
        <f>N29/$P$11</f>
        <v>0</v>
      </c>
      <c r="P29" s="22">
        <v>158</v>
      </c>
      <c r="R29" s="17"/>
    </row>
    <row r="30" spans="2:18" ht="35.4" customHeight="1" x14ac:dyDescent="0.3">
      <c r="B30" s="5">
        <v>2</v>
      </c>
      <c r="C30" s="3" t="s">
        <v>12</v>
      </c>
      <c r="D30" s="4">
        <v>0</v>
      </c>
      <c r="E30" s="6">
        <f>D30/$P$12</f>
        <v>0</v>
      </c>
      <c r="F30" s="4">
        <v>0</v>
      </c>
      <c r="G30" s="6">
        <f>F30/$P$12</f>
        <v>0</v>
      </c>
      <c r="H30" s="4">
        <v>0</v>
      </c>
      <c r="I30" s="6">
        <f>H30/$P$12</f>
        <v>0</v>
      </c>
      <c r="J30" s="4">
        <v>20</v>
      </c>
      <c r="K30" s="6">
        <f>J30/$P$12</f>
        <v>0.12658227848101267</v>
      </c>
      <c r="L30" s="4">
        <v>138</v>
      </c>
      <c r="M30" s="6">
        <f>L30/$P$12</f>
        <v>0.87341772151898733</v>
      </c>
      <c r="N30" s="4">
        <v>0</v>
      </c>
      <c r="O30" s="6">
        <f>N30/$P$12</f>
        <v>0</v>
      </c>
      <c r="P30" s="22">
        <v>158</v>
      </c>
      <c r="R30" s="17"/>
    </row>
    <row r="31" spans="2:18" ht="62.4" x14ac:dyDescent="0.3">
      <c r="B31" s="5">
        <v>3</v>
      </c>
      <c r="C31" s="3" t="s">
        <v>19</v>
      </c>
      <c r="D31" s="4">
        <v>0</v>
      </c>
      <c r="E31" s="6">
        <f>D31/$P$13</f>
        <v>0</v>
      </c>
      <c r="F31" s="4">
        <v>0</v>
      </c>
      <c r="G31" s="6">
        <f>F31/$P$13</f>
        <v>0</v>
      </c>
      <c r="H31" s="4">
        <v>10</v>
      </c>
      <c r="I31" s="6">
        <f>H31/$P$13</f>
        <v>6.3291139240506333E-2</v>
      </c>
      <c r="J31" s="4">
        <v>5</v>
      </c>
      <c r="K31" s="6">
        <f>J31/$P$13</f>
        <v>3.1645569620253167E-2</v>
      </c>
      <c r="L31" s="4">
        <v>143</v>
      </c>
      <c r="M31" s="6">
        <f>L31/$P$13</f>
        <v>0.90506329113924056</v>
      </c>
      <c r="N31" s="4">
        <v>0</v>
      </c>
      <c r="O31" s="6">
        <f>N31/$P$13</f>
        <v>0</v>
      </c>
      <c r="P31" s="22">
        <v>158</v>
      </c>
      <c r="R31" s="17"/>
    </row>
    <row r="32" spans="2:18" ht="31.2" x14ac:dyDescent="0.3">
      <c r="B32" s="5">
        <v>4</v>
      </c>
      <c r="C32" s="3" t="s">
        <v>13</v>
      </c>
      <c r="D32" s="4">
        <v>0</v>
      </c>
      <c r="E32" s="6">
        <f>D32/$P$14</f>
        <v>0</v>
      </c>
      <c r="F32" s="4">
        <v>0</v>
      </c>
      <c r="G32" s="6">
        <f>F32/$P$14</f>
        <v>0</v>
      </c>
      <c r="H32" s="4">
        <v>0</v>
      </c>
      <c r="I32" s="6">
        <f>H32/$P$14</f>
        <v>0</v>
      </c>
      <c r="J32" s="4">
        <v>42</v>
      </c>
      <c r="K32" s="6">
        <f>J32/$P$14</f>
        <v>0.26582278481012656</v>
      </c>
      <c r="L32" s="4">
        <v>116</v>
      </c>
      <c r="M32" s="6">
        <f>L32/$P$14</f>
        <v>0.73417721518987344</v>
      </c>
      <c r="N32" s="4">
        <v>0</v>
      </c>
      <c r="O32" s="6">
        <f>N32/$P$14</f>
        <v>0</v>
      </c>
      <c r="P32" s="22">
        <v>158</v>
      </c>
      <c r="R32" s="17"/>
    </row>
    <row r="33" spans="2:18" ht="37.200000000000003" customHeight="1" x14ac:dyDescent="0.3">
      <c r="B33" s="5">
        <v>5</v>
      </c>
      <c r="C33" s="3" t="s">
        <v>20</v>
      </c>
      <c r="D33" s="4">
        <v>0</v>
      </c>
      <c r="E33" s="6">
        <f>D33/$P$15</f>
        <v>0</v>
      </c>
      <c r="F33" s="4">
        <v>0</v>
      </c>
      <c r="G33" s="6">
        <f>F33/$P$15</f>
        <v>0</v>
      </c>
      <c r="H33" s="4">
        <v>15</v>
      </c>
      <c r="I33" s="6">
        <f>H33/$P$15</f>
        <v>9.49367088607595E-2</v>
      </c>
      <c r="J33" s="4">
        <v>0</v>
      </c>
      <c r="K33" s="6">
        <f>J33/$P$15</f>
        <v>0</v>
      </c>
      <c r="L33" s="4">
        <v>143</v>
      </c>
      <c r="M33" s="6">
        <f>L33/$P$15</f>
        <v>0.90506329113924056</v>
      </c>
      <c r="N33" s="4">
        <v>0</v>
      </c>
      <c r="O33" s="6">
        <f>N33/$P$15</f>
        <v>0</v>
      </c>
      <c r="P33" s="22">
        <v>158</v>
      </c>
      <c r="R33" s="17"/>
    </row>
    <row r="34" spans="2:18" ht="28.2" customHeight="1" x14ac:dyDescent="0.3">
      <c r="B34" s="5">
        <v>6</v>
      </c>
      <c r="C34" s="3" t="s">
        <v>21</v>
      </c>
      <c r="D34" s="4">
        <v>0</v>
      </c>
      <c r="E34" s="6">
        <f>D34/$P$16</f>
        <v>0</v>
      </c>
      <c r="F34" s="4">
        <v>0</v>
      </c>
      <c r="G34" s="6">
        <f>F34/$P$16</f>
        <v>0</v>
      </c>
      <c r="H34" s="4">
        <v>0</v>
      </c>
      <c r="I34" s="6">
        <f>H34/$P$16</f>
        <v>0</v>
      </c>
      <c r="J34" s="4">
        <v>30</v>
      </c>
      <c r="K34" s="6">
        <f>J34/$P$16</f>
        <v>0.189873417721519</v>
      </c>
      <c r="L34" s="4">
        <v>128</v>
      </c>
      <c r="M34" s="6">
        <f>L34/$P$16</f>
        <v>0.810126582278481</v>
      </c>
      <c r="N34" s="4">
        <v>0</v>
      </c>
      <c r="O34" s="6">
        <f>N34/$P$16</f>
        <v>0</v>
      </c>
      <c r="P34" s="22">
        <v>158</v>
      </c>
      <c r="R34" s="17"/>
    </row>
    <row r="35" spans="2:18" ht="31.8" thickBot="1" x14ac:dyDescent="0.35">
      <c r="B35" s="5">
        <v>7</v>
      </c>
      <c r="C35" s="3" t="s">
        <v>22</v>
      </c>
      <c r="D35" s="4">
        <v>0</v>
      </c>
      <c r="E35" s="6">
        <f>D35/$P$17</f>
        <v>0</v>
      </c>
      <c r="F35" s="4">
        <v>0</v>
      </c>
      <c r="G35" s="6">
        <f>F35/$P$17</f>
        <v>0</v>
      </c>
      <c r="H35" s="4">
        <v>0</v>
      </c>
      <c r="I35" s="6">
        <f>H35/$P$17</f>
        <v>0</v>
      </c>
      <c r="J35" s="4">
        <v>65</v>
      </c>
      <c r="K35" s="6">
        <f>J35/$P$17</f>
        <v>0.41139240506329117</v>
      </c>
      <c r="L35" s="4">
        <v>93</v>
      </c>
      <c r="M35" s="6">
        <f>L35/$P$17</f>
        <v>0.58860759493670889</v>
      </c>
      <c r="N35" s="4">
        <v>0</v>
      </c>
      <c r="O35" s="6">
        <f>N35/$P$17</f>
        <v>0</v>
      </c>
      <c r="P35" s="22">
        <v>158</v>
      </c>
      <c r="R35" s="17"/>
    </row>
    <row r="36" spans="2:18" ht="26.4" customHeight="1" thickBot="1" x14ac:dyDescent="0.35">
      <c r="B36" s="7"/>
      <c r="C36" s="8" t="s">
        <v>11</v>
      </c>
      <c r="D36" s="9"/>
      <c r="E36" s="18">
        <v>0</v>
      </c>
      <c r="F36" s="18"/>
      <c r="G36" s="18">
        <v>0</v>
      </c>
      <c r="H36" s="18"/>
      <c r="I36" s="18">
        <v>0.02</v>
      </c>
      <c r="J36" s="18"/>
      <c r="K36" s="18">
        <v>0.15</v>
      </c>
      <c r="L36" s="18"/>
      <c r="M36" s="18">
        <v>0.83</v>
      </c>
      <c r="N36" s="10"/>
      <c r="O36" s="18">
        <v>0</v>
      </c>
      <c r="P36" s="16"/>
    </row>
    <row r="37" spans="2:18" ht="38.4" customHeight="1" x14ac:dyDescent="0.3">
      <c r="B37" s="41" t="s">
        <v>26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3"/>
    </row>
    <row r="38" spans="2:18" ht="35.4" customHeight="1" x14ac:dyDescent="0.3">
      <c r="B38" s="5">
        <v>1</v>
      </c>
      <c r="C38" s="3" t="s">
        <v>12</v>
      </c>
      <c r="D38" s="4">
        <v>0</v>
      </c>
      <c r="E38" s="6">
        <f>D38/$P$12</f>
        <v>0</v>
      </c>
      <c r="F38" s="4">
        <v>0</v>
      </c>
      <c r="G38" s="6">
        <f>F38/$P$12</f>
        <v>0</v>
      </c>
      <c r="H38" s="4">
        <v>20</v>
      </c>
      <c r="I38" s="6">
        <f>H38/$P$12</f>
        <v>0.12658227848101267</v>
      </c>
      <c r="J38" s="4">
        <v>40</v>
      </c>
      <c r="K38" s="6">
        <f>J38/$P$12</f>
        <v>0.25316455696202533</v>
      </c>
      <c r="L38" s="4">
        <v>98</v>
      </c>
      <c r="M38" s="6">
        <f>L38/$P$12</f>
        <v>0.620253164556962</v>
      </c>
      <c r="N38" s="4">
        <v>0</v>
      </c>
      <c r="O38" s="6">
        <f>N38/$P$12</f>
        <v>0</v>
      </c>
      <c r="P38" s="22">
        <v>158</v>
      </c>
      <c r="R38" s="17"/>
    </row>
    <row r="39" spans="2:18" ht="62.4" x14ac:dyDescent="0.3">
      <c r="B39" s="5">
        <v>2</v>
      </c>
      <c r="C39" s="3" t="s">
        <v>19</v>
      </c>
      <c r="D39" s="4">
        <v>0</v>
      </c>
      <c r="E39" s="6">
        <f>D39/$P$13</f>
        <v>0</v>
      </c>
      <c r="F39" s="4">
        <v>0</v>
      </c>
      <c r="G39" s="6">
        <f>F39/$P$13</f>
        <v>0</v>
      </c>
      <c r="H39" s="4">
        <v>0</v>
      </c>
      <c r="I39" s="6">
        <f>H39/$P$13</f>
        <v>0</v>
      </c>
      <c r="J39" s="4">
        <v>15</v>
      </c>
      <c r="K39" s="6">
        <f>J39/$P$13</f>
        <v>9.49367088607595E-2</v>
      </c>
      <c r="L39" s="4">
        <v>143</v>
      </c>
      <c r="M39" s="6">
        <f>L39/$P$13</f>
        <v>0.90506329113924056</v>
      </c>
      <c r="N39" s="4">
        <v>0</v>
      </c>
      <c r="O39" s="6">
        <f>N39/$P$13</f>
        <v>0</v>
      </c>
      <c r="P39" s="22">
        <v>158</v>
      </c>
      <c r="R39" s="17"/>
    </row>
    <row r="40" spans="2:18" ht="31.8" thickBot="1" x14ac:dyDescent="0.35">
      <c r="B40" s="5">
        <v>3</v>
      </c>
      <c r="C40" s="3" t="s">
        <v>13</v>
      </c>
      <c r="D40" s="4">
        <v>0</v>
      </c>
      <c r="E40" s="6">
        <f>D40/$P$14</f>
        <v>0</v>
      </c>
      <c r="F40" s="4">
        <v>0</v>
      </c>
      <c r="G40" s="6">
        <f>F40/$P$14</f>
        <v>0</v>
      </c>
      <c r="H40" s="4">
        <v>6</v>
      </c>
      <c r="I40" s="6">
        <f>H40/$P$14</f>
        <v>3.7974683544303799E-2</v>
      </c>
      <c r="J40" s="4">
        <v>50</v>
      </c>
      <c r="K40" s="6">
        <f>J40/$P$14</f>
        <v>0.31645569620253167</v>
      </c>
      <c r="L40" s="4">
        <v>102</v>
      </c>
      <c r="M40" s="6">
        <f>L40/$P$14</f>
        <v>0.64556962025316456</v>
      </c>
      <c r="N40" s="4">
        <v>0</v>
      </c>
      <c r="O40" s="6">
        <f>N40/$P$14</f>
        <v>0</v>
      </c>
      <c r="P40" s="22">
        <v>158</v>
      </c>
      <c r="R40" s="17"/>
    </row>
    <row r="41" spans="2:18" ht="26.4" customHeight="1" thickBot="1" x14ac:dyDescent="0.35">
      <c r="B41" s="7"/>
      <c r="C41" s="8" t="s">
        <v>11</v>
      </c>
      <c r="D41" s="9"/>
      <c r="E41" s="18">
        <v>0</v>
      </c>
      <c r="F41" s="18"/>
      <c r="G41" s="18">
        <v>0</v>
      </c>
      <c r="H41" s="18"/>
      <c r="I41" s="18">
        <v>0.05</v>
      </c>
      <c r="J41" s="18"/>
      <c r="K41" s="18">
        <v>0.22</v>
      </c>
      <c r="L41" s="18"/>
      <c r="M41" s="18">
        <v>0.73</v>
      </c>
      <c r="N41" s="10"/>
      <c r="O41" s="18">
        <v>0</v>
      </c>
      <c r="P41" s="16"/>
    </row>
    <row r="42" spans="2:18" ht="36" customHeight="1" x14ac:dyDescent="0.3">
      <c r="B42" s="41" t="s">
        <v>27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/>
    </row>
    <row r="43" spans="2:18" ht="47.4" thickBot="1" x14ac:dyDescent="0.35">
      <c r="B43" s="12">
        <v>1</v>
      </c>
      <c r="C43" s="13" t="s">
        <v>28</v>
      </c>
      <c r="D43" s="14">
        <v>0</v>
      </c>
      <c r="E43" s="15">
        <f>D43/$P$11</f>
        <v>0</v>
      </c>
      <c r="F43" s="14">
        <v>0</v>
      </c>
      <c r="G43" s="15">
        <f>F43/$P$11</f>
        <v>0</v>
      </c>
      <c r="H43" s="14">
        <v>0</v>
      </c>
      <c r="I43" s="15">
        <f>H43/$P$11</f>
        <v>0</v>
      </c>
      <c r="J43" s="14">
        <v>30</v>
      </c>
      <c r="K43" s="15">
        <f>J43/$P$11</f>
        <v>0.189873417721519</v>
      </c>
      <c r="L43" s="14">
        <v>128</v>
      </c>
      <c r="M43" s="15">
        <f>L43/$P$11</f>
        <v>0.810126582278481</v>
      </c>
      <c r="N43" s="14">
        <v>0</v>
      </c>
      <c r="O43" s="15">
        <f>N43/$P$11</f>
        <v>0</v>
      </c>
      <c r="P43" s="22">
        <v>158</v>
      </c>
      <c r="R43" s="17"/>
    </row>
    <row r="44" spans="2:18" ht="26.4" customHeight="1" thickBot="1" x14ac:dyDescent="0.35">
      <c r="B44" s="7"/>
      <c r="C44" s="8" t="s">
        <v>11</v>
      </c>
      <c r="D44" s="9"/>
      <c r="E44" s="18">
        <v>0</v>
      </c>
      <c r="F44" s="19"/>
      <c r="G44" s="18">
        <v>0</v>
      </c>
      <c r="H44" s="18"/>
      <c r="I44" s="18">
        <v>0</v>
      </c>
      <c r="J44" s="18"/>
      <c r="K44" s="18">
        <v>0.19</v>
      </c>
      <c r="L44" s="18"/>
      <c r="M44" s="18">
        <v>0.81</v>
      </c>
      <c r="N44" s="18"/>
      <c r="O44" s="18">
        <v>0</v>
      </c>
      <c r="P44" s="16"/>
    </row>
    <row r="45" spans="2:18" ht="18" x14ac:dyDescent="0.3">
      <c r="B45" s="2" t="s">
        <v>14</v>
      </c>
    </row>
    <row r="46" spans="2:18" ht="55.2" customHeight="1" x14ac:dyDescent="0.3">
      <c r="B46" s="44" t="s">
        <v>30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11"/>
    </row>
    <row r="47" spans="2:18" x14ac:dyDescent="0.3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</sheetData>
  <mergeCells count="14">
    <mergeCell ref="B46:O46"/>
    <mergeCell ref="B2:P2"/>
    <mergeCell ref="B4:P4"/>
    <mergeCell ref="F6:J6"/>
    <mergeCell ref="B8:B9"/>
    <mergeCell ref="C8:C9"/>
    <mergeCell ref="D8:P8"/>
    <mergeCell ref="D3:M3"/>
    <mergeCell ref="B10:P10"/>
    <mergeCell ref="F5:K5"/>
    <mergeCell ref="B19:P19"/>
    <mergeCell ref="B28:P28"/>
    <mergeCell ref="B37:P37"/>
    <mergeCell ref="B42:P42"/>
  </mergeCells>
  <pageMargins left="0.11811023622047245" right="0.39370078740157483" top="0.35433070866141736" bottom="0.15748031496062992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2020-04-29T08:28:15Z</dcterms:modified>
</cp:coreProperties>
</file>