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<sst xmlns="http://schemas.openxmlformats.org/spreadsheetml/2006/main" count="108" uniqueCount="87">
  <si>
    <t/>
  </si>
  <si>
    <t>Раздел</t>
  </si>
  <si>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</si>
  <si>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</si>
  <si>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</si>
  <si>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</si>
  <si>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</si>
  <si>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</si>
  <si>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</si>
  <si>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</si>
  <si>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</si>
  <si>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</si>
  <si>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</si>
  <si>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</si>
  <si>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</si>
  <si>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</si>
  <si>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</si>
  <si>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</si>
  <si>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</si>
  <si>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</si>
  <si>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</si>
  <si>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</si>
  <si>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</si>
  <si>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</si>
  <si>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</si>
  <si>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</si>
  <si>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</si>
  <si>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</si>
  <si>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</si>
  <si>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</si>
  <si>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</si>
  <si>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</si>
  <si>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</si>
  <si>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</si>
  <si>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</si>
  <si>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</si>
  <si>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</si>
  <si>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</si>
  <si>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</si>
  <si>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</si>
  <si>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</si>
  <si>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</si>
  <si>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</si>
  <si>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</si>
  <si>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</si>
  <si>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</si>
  <si>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</si>
  <si>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</si>
  <si>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</si>
  <si>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</si>
  <si>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</si>
  <si>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</si>
  <si>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</si>
  <si>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</si>
  <si>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</si>
  <si>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</si>
  <si>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</si>
  <si>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</si>
  <si>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</si>
  <si>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</si>
  <si>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</si>
  <si>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</si>
  <si>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1301</t>
  </si>
  <si>
    <t>Обслуживание государственного внутреннего и муниципального долга</t>
  </si>
  <si>
    <t>Итого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</si>
  <si>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</si>
  <si>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</si>
  <si>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</si>
  <si>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</si>
  <si>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</si>
  <si>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</si>
  <si>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</si>
  <si>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</si>
  <si>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</si>
  <si>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</si>
  <si>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</si>
  <si>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Ожидаемая оценка исполнения по расходам                                                                                                                   бюджета городского округа Семеновский                                                                                                                                                      на 2016 год</t>
  </si>
  <si>
    <t>Уточненный план на 01.11.2016 года</t>
  </si>
  <si>
    <t>Исполнено на 01.11.2016 года</t>
  </si>
  <si>
    <t>Ожидаемая оценка исполнения бюджета                        на 2016 год</t>
  </si>
  <si>
    <t>0105</t>
  </si>
  <si>
    <t>0107</t>
  </si>
  <si>
    <t>Судебная система</t>
  </si>
  <si>
    <t>Обеспечение проведения выборов и референдумов</t>
  </si>
  <si>
    <t>0410</t>
  </si>
  <si>
    <t>Связь и информатика</t>
  </si>
  <si>
    <t>тыс.рублей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</si>
</sst>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164" fontId="3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1"/>
  <sheetViews>
    <sheetView showGridLines="0" tabSelected="1" zoomScalePageLayoutView="0" workbookViewId="0" topLeftCell="A31">
      <selection activeCell="F25" sqref="F25"/>
    </sheetView>
  </sheetViews>
  <sheetFormatPr defaultColWidth="9.140625" defaultRowHeight="12.75" customHeight="1" outlineLevelRow="1"/>
  <cols>
    <col min="1" max="1" width="8.00390625" style="0" customWidth="1"/>
    <col min="2" max="2" width="7.57421875" style="0" customWidth="1"/>
    <col min="3" max="3" width="35.00390625" style="0" customWidth="1"/>
    <col min="4" max="5" width="16.8515625" style="0" customWidth="1"/>
    <col min="6" max="6" width="22.00390625" style="0" customWidth="1"/>
    <col min="7" max="7" width="13.8515625" style="0" customWidth="1"/>
  </cols>
  <sheetData>
    <row r="1" spans="1:6" ht="67.5" customHeight="1">
      <c r="A1" s="23" t="s">
        <v>76</v>
      </c>
      <c r="B1" s="23"/>
      <c r="C1" s="23"/>
      <c r="D1" s="23"/>
      <c r="E1" s="23"/>
      <c r="F1" s="23"/>
    </row>
    <row r="2" spans="1:5" ht="0.75" customHeight="1">
      <c r="A2" s="21"/>
      <c r="B2" s="22"/>
      <c r="C2" s="22"/>
      <c r="D2" s="22"/>
      <c r="E2" s="16"/>
    </row>
    <row r="3" spans="1:6" ht="16.5" customHeight="1">
      <c r="A3" s="3"/>
      <c r="B3" s="3"/>
      <c r="C3" s="3"/>
      <c r="D3" s="3"/>
      <c r="E3" s="3"/>
      <c r="F3" s="14" t="s">
        <v>86</v>
      </c>
    </row>
    <row r="4" spans="1:6" ht="63">
      <c r="A4" s="4" t="s">
        <v>1</v>
      </c>
      <c r="B4" s="4" t="s">
        <v>2</v>
      </c>
      <c r="C4" s="4" t="s">
        <v>3</v>
      </c>
      <c r="D4" s="4" t="s">
        <v>77</v>
      </c>
      <c r="E4" s="4" t="s">
        <v>78</v>
      </c>
      <c r="F4" s="2" t="s">
        <v>79</v>
      </c>
    </row>
    <row r="5" spans="1:7" ht="15.75">
      <c r="A5" s="5" t="s">
        <v>65</v>
      </c>
      <c r="B5" s="4" t="s">
        <v>0</v>
      </c>
      <c r="C5" s="5" t="s">
        <v>0</v>
      </c>
      <c r="D5" s="17">
        <f>SUM(D6:D12)</f>
        <v>103236.48999999999</v>
      </c>
      <c r="E5" s="17">
        <f>SUM(E6:E12)</f>
        <v>77199.95999999999</v>
      </c>
      <c r="F5" s="17">
        <f>SUM(F6:F12)</f>
        <v>101377.76999999999</v>
      </c>
      <c r="G5" s="15"/>
    </row>
    <row r="6" spans="1:7" ht="94.5" outlineLevel="1">
      <c r="A6" s="6"/>
      <c r="B6" s="7" t="s">
        <v>4</v>
      </c>
      <c r="C6" s="6" t="s">
        <v>5</v>
      </c>
      <c r="D6" s="18">
        <v>2883.4</v>
      </c>
      <c r="E6" s="18">
        <v>2286.21</v>
      </c>
      <c r="F6" s="19">
        <v>2883.4</v>
      </c>
      <c r="G6" s="15"/>
    </row>
    <row r="7" spans="1:7" ht="126" outlineLevel="1">
      <c r="A7" s="6"/>
      <c r="B7" s="7" t="s">
        <v>6</v>
      </c>
      <c r="C7" s="6" t="s">
        <v>7</v>
      </c>
      <c r="D7" s="18">
        <v>63241.94</v>
      </c>
      <c r="E7" s="18">
        <v>46435.85</v>
      </c>
      <c r="F7" s="19">
        <v>62337.64</v>
      </c>
      <c r="G7" s="15"/>
    </row>
    <row r="8" spans="1:7" ht="15.75" outlineLevel="1">
      <c r="A8" s="6"/>
      <c r="B8" s="7" t="s">
        <v>80</v>
      </c>
      <c r="C8" s="6" t="s">
        <v>82</v>
      </c>
      <c r="D8" s="18">
        <v>9.89</v>
      </c>
      <c r="E8" s="18">
        <v>0</v>
      </c>
      <c r="F8" s="19">
        <v>0</v>
      </c>
      <c r="G8" s="15"/>
    </row>
    <row r="9" spans="1:7" ht="84.75" customHeight="1" outlineLevel="1">
      <c r="A9" s="6"/>
      <c r="B9" s="7" t="s">
        <v>8</v>
      </c>
      <c r="C9" s="6" t="s">
        <v>9</v>
      </c>
      <c r="D9" s="18">
        <v>15207.3</v>
      </c>
      <c r="E9" s="18">
        <v>11461.88</v>
      </c>
      <c r="F9" s="19">
        <v>15207.3</v>
      </c>
      <c r="G9" s="15"/>
    </row>
    <row r="10" spans="1:7" ht="84.75" customHeight="1" outlineLevel="1">
      <c r="A10" s="6"/>
      <c r="B10" s="7" t="s">
        <v>81</v>
      </c>
      <c r="C10" s="6" t="s">
        <v>83</v>
      </c>
      <c r="D10" s="18">
        <v>1000</v>
      </c>
      <c r="E10" s="18">
        <v>842.5</v>
      </c>
      <c r="F10" s="19">
        <v>842.5</v>
      </c>
      <c r="G10" s="15"/>
    </row>
    <row r="11" spans="1:7" ht="15.75" outlineLevel="1">
      <c r="A11" s="6"/>
      <c r="B11" s="7" t="s">
        <v>10</v>
      </c>
      <c r="C11" s="6" t="s">
        <v>11</v>
      </c>
      <c r="D11" s="18">
        <v>545.03</v>
      </c>
      <c r="E11" s="18">
        <v>0</v>
      </c>
      <c r="F11" s="19">
        <v>45</v>
      </c>
      <c r="G11" s="15"/>
    </row>
    <row r="12" spans="1:7" ht="31.5" outlineLevel="1">
      <c r="A12" s="6"/>
      <c r="B12" s="7" t="s">
        <v>12</v>
      </c>
      <c r="C12" s="6" t="s">
        <v>13</v>
      </c>
      <c r="D12" s="18">
        <v>20348.93</v>
      </c>
      <c r="E12" s="18">
        <v>16173.52</v>
      </c>
      <c r="F12" s="19">
        <v>20061.93</v>
      </c>
      <c r="G12" s="15"/>
    </row>
    <row r="13" spans="1:7" ht="15.75">
      <c r="A13" s="5" t="s">
        <v>66</v>
      </c>
      <c r="B13" s="4" t="s">
        <v>0</v>
      </c>
      <c r="C13" s="5" t="s">
        <v>0</v>
      </c>
      <c r="D13" s="17">
        <f>D14+D15</f>
        <v>12039.5</v>
      </c>
      <c r="E13" s="17">
        <f>E14+E15</f>
        <v>8975.65</v>
      </c>
      <c r="F13" s="17">
        <f>F14+F15</f>
        <v>12039.5</v>
      </c>
      <c r="G13" s="15"/>
    </row>
    <row r="14" spans="1:7" ht="70.5" customHeight="1" outlineLevel="1">
      <c r="A14" s="6"/>
      <c r="B14" s="7" t="s">
        <v>14</v>
      </c>
      <c r="C14" s="6" t="s">
        <v>15</v>
      </c>
      <c r="D14" s="18">
        <v>2820.2</v>
      </c>
      <c r="E14" s="18">
        <v>2283.39</v>
      </c>
      <c r="F14" s="19">
        <v>2820.2</v>
      </c>
      <c r="G14" s="15"/>
    </row>
    <row r="15" spans="1:7" ht="31.5" outlineLevel="1">
      <c r="A15" s="6"/>
      <c r="B15" s="7" t="s">
        <v>16</v>
      </c>
      <c r="C15" s="6" t="s">
        <v>17</v>
      </c>
      <c r="D15" s="18">
        <v>9219.3</v>
      </c>
      <c r="E15" s="18">
        <v>6692.26</v>
      </c>
      <c r="F15" s="19">
        <v>9219.3</v>
      </c>
      <c r="G15" s="15"/>
    </row>
    <row r="16" spans="1:7" ht="15.75">
      <c r="A16" s="5" t="s">
        <v>67</v>
      </c>
      <c r="B16" s="4" t="s">
        <v>0</v>
      </c>
      <c r="C16" s="5" t="s">
        <v>0</v>
      </c>
      <c r="D16" s="17">
        <f>SUM(D17:D21)</f>
        <v>178258.1</v>
      </c>
      <c r="E16" s="17">
        <f>SUM(E17:E21)</f>
        <v>146520.68</v>
      </c>
      <c r="F16" s="17">
        <f>SUM(F17:F21)</f>
        <v>178258.1</v>
      </c>
      <c r="G16" s="15"/>
    </row>
    <row r="17" spans="1:7" ht="31.5" outlineLevel="1">
      <c r="A17" s="6"/>
      <c r="B17" s="7" t="s">
        <v>18</v>
      </c>
      <c r="C17" s="6" t="s">
        <v>19</v>
      </c>
      <c r="D17" s="18">
        <v>24920.37</v>
      </c>
      <c r="E17" s="18">
        <v>22879.04</v>
      </c>
      <c r="F17" s="19">
        <v>24920.37</v>
      </c>
      <c r="G17" s="15"/>
    </row>
    <row r="18" spans="1:7" ht="15.75" outlineLevel="1">
      <c r="A18" s="6"/>
      <c r="B18" s="7" t="s">
        <v>20</v>
      </c>
      <c r="C18" s="6" t="s">
        <v>21</v>
      </c>
      <c r="D18" s="18">
        <v>34.63</v>
      </c>
      <c r="E18" s="18">
        <v>34.6</v>
      </c>
      <c r="F18" s="19">
        <v>34.63</v>
      </c>
      <c r="G18" s="15"/>
    </row>
    <row r="19" spans="1:7" ht="31.5" outlineLevel="1">
      <c r="A19" s="6"/>
      <c r="B19" s="7" t="s">
        <v>22</v>
      </c>
      <c r="C19" s="6" t="s">
        <v>23</v>
      </c>
      <c r="D19" s="18">
        <v>76990.83</v>
      </c>
      <c r="E19" s="18">
        <v>74179.49</v>
      </c>
      <c r="F19" s="19">
        <v>76990.83</v>
      </c>
      <c r="G19" s="15"/>
    </row>
    <row r="20" spans="1:7" ht="15.75" outlineLevel="1">
      <c r="A20" s="6"/>
      <c r="B20" s="7" t="s">
        <v>84</v>
      </c>
      <c r="C20" s="6" t="s">
        <v>85</v>
      </c>
      <c r="D20" s="18">
        <v>726.31</v>
      </c>
      <c r="E20" s="18">
        <v>329</v>
      </c>
      <c r="F20" s="19">
        <v>726.31</v>
      </c>
      <c r="G20" s="15"/>
    </row>
    <row r="21" spans="1:7" ht="31.5" outlineLevel="1">
      <c r="A21" s="6"/>
      <c r="B21" s="7" t="s">
        <v>24</v>
      </c>
      <c r="C21" s="6" t="s">
        <v>25</v>
      </c>
      <c r="D21" s="18">
        <v>75585.96</v>
      </c>
      <c r="E21" s="18">
        <v>49098.55</v>
      </c>
      <c r="F21" s="19">
        <v>75585.96</v>
      </c>
      <c r="G21" s="15"/>
    </row>
    <row r="22" spans="1:7" ht="15.75">
      <c r="A22" s="5" t="s">
        <v>68</v>
      </c>
      <c r="B22" s="4" t="s">
        <v>0</v>
      </c>
      <c r="C22" s="5" t="s">
        <v>0</v>
      </c>
      <c r="D22" s="17">
        <f>SUM(D23:D26)</f>
        <v>264173.87</v>
      </c>
      <c r="E22" s="17">
        <f>E23+E24+E25+E26</f>
        <v>100471.51</v>
      </c>
      <c r="F22" s="17">
        <f>F23+F24+F25+F26</f>
        <v>264173.87</v>
      </c>
      <c r="G22" s="15"/>
    </row>
    <row r="23" spans="1:7" ht="15.75" outlineLevel="1">
      <c r="A23" s="6"/>
      <c r="B23" s="7" t="s">
        <v>26</v>
      </c>
      <c r="C23" s="6" t="s">
        <v>27</v>
      </c>
      <c r="D23" s="18">
        <v>161651.5</v>
      </c>
      <c r="E23" s="18">
        <v>17435</v>
      </c>
      <c r="F23" s="19">
        <v>161651.5</v>
      </c>
      <c r="G23" s="15"/>
    </row>
    <row r="24" spans="1:7" ht="15.75" outlineLevel="1">
      <c r="A24" s="6"/>
      <c r="B24" s="7" t="s">
        <v>28</v>
      </c>
      <c r="C24" s="6" t="s">
        <v>29</v>
      </c>
      <c r="D24" s="18">
        <v>45675.14</v>
      </c>
      <c r="E24" s="18">
        <v>32320.79</v>
      </c>
      <c r="F24" s="19">
        <v>45675.14</v>
      </c>
      <c r="G24" s="15"/>
    </row>
    <row r="25" spans="1:7" ht="15.75" outlineLevel="1">
      <c r="A25" s="6"/>
      <c r="B25" s="7" t="s">
        <v>30</v>
      </c>
      <c r="C25" s="6" t="s">
        <v>31</v>
      </c>
      <c r="D25" s="18">
        <v>53384.63</v>
      </c>
      <c r="E25" s="18">
        <v>47606.85</v>
      </c>
      <c r="F25" s="19">
        <v>53384.63</v>
      </c>
      <c r="G25" s="15"/>
    </row>
    <row r="26" spans="1:7" ht="47.25" outlineLevel="1">
      <c r="A26" s="6"/>
      <c r="B26" s="7" t="s">
        <v>32</v>
      </c>
      <c r="C26" s="6" t="s">
        <v>33</v>
      </c>
      <c r="D26" s="18">
        <v>3462.6</v>
      </c>
      <c r="E26" s="18">
        <v>3108.87</v>
      </c>
      <c r="F26" s="19">
        <v>3462.6</v>
      </c>
      <c r="G26" s="15"/>
    </row>
    <row r="27" spans="1:7" ht="15.75">
      <c r="A27" s="5" t="s">
        <v>69</v>
      </c>
      <c r="B27" s="4" t="s">
        <v>0</v>
      </c>
      <c r="C27" s="5" t="s">
        <v>0</v>
      </c>
      <c r="D27" s="17">
        <f>D28</f>
        <v>792.7</v>
      </c>
      <c r="E27" s="17">
        <f>E28</f>
        <v>656.86</v>
      </c>
      <c r="F27" s="17">
        <f>F28</f>
        <v>792.7</v>
      </c>
      <c r="G27" s="15"/>
    </row>
    <row r="28" spans="1:7" ht="47.25" outlineLevel="1">
      <c r="A28" s="6"/>
      <c r="B28" s="7" t="s">
        <v>34</v>
      </c>
      <c r="C28" s="6" t="s">
        <v>35</v>
      </c>
      <c r="D28" s="18">
        <v>792.7</v>
      </c>
      <c r="E28" s="18">
        <v>656.86</v>
      </c>
      <c r="F28" s="19">
        <v>792.7</v>
      </c>
      <c r="G28" s="15"/>
    </row>
    <row r="29" spans="1:7" ht="15.75">
      <c r="A29" s="5" t="s">
        <v>70</v>
      </c>
      <c r="B29" s="4" t="s">
        <v>0</v>
      </c>
      <c r="C29" s="5" t="s">
        <v>0</v>
      </c>
      <c r="D29" s="17">
        <f>D30+D31+D32+D33</f>
        <v>823852.6299999999</v>
      </c>
      <c r="E29" s="17">
        <f>E30+E31+E32+E33</f>
        <v>671751.53</v>
      </c>
      <c r="F29" s="17">
        <f>F30+F31+F32+F33</f>
        <v>823852.6299999999</v>
      </c>
      <c r="G29" s="15"/>
    </row>
    <row r="30" spans="1:7" ht="15.75" outlineLevel="1">
      <c r="A30" s="5"/>
      <c r="B30" s="7" t="s">
        <v>36</v>
      </c>
      <c r="C30" s="6" t="s">
        <v>37</v>
      </c>
      <c r="D30" s="18">
        <v>240362.5</v>
      </c>
      <c r="E30" s="18">
        <v>205282.3</v>
      </c>
      <c r="F30" s="19">
        <v>240362.5</v>
      </c>
      <c r="G30" s="15"/>
    </row>
    <row r="31" spans="1:7" ht="15.75" outlineLevel="1">
      <c r="A31" s="5"/>
      <c r="B31" s="7" t="s">
        <v>38</v>
      </c>
      <c r="C31" s="6" t="s">
        <v>39</v>
      </c>
      <c r="D31" s="18">
        <v>530163.69</v>
      </c>
      <c r="E31" s="18">
        <v>424015.66</v>
      </c>
      <c r="F31" s="19">
        <v>530163.69</v>
      </c>
      <c r="G31" s="15"/>
    </row>
    <row r="32" spans="1:7" ht="31.5" outlineLevel="1">
      <c r="A32" s="5"/>
      <c r="B32" s="7" t="s">
        <v>40</v>
      </c>
      <c r="C32" s="6" t="s">
        <v>41</v>
      </c>
      <c r="D32" s="18">
        <v>8899.6</v>
      </c>
      <c r="E32" s="18">
        <v>7741.04</v>
      </c>
      <c r="F32" s="19">
        <v>8899.6</v>
      </c>
      <c r="G32" s="15"/>
    </row>
    <row r="33" spans="1:7" ht="31.5" outlineLevel="1">
      <c r="A33" s="5"/>
      <c r="B33" s="7" t="s">
        <v>42</v>
      </c>
      <c r="C33" s="6" t="s">
        <v>43</v>
      </c>
      <c r="D33" s="18">
        <v>44426.84</v>
      </c>
      <c r="E33" s="18">
        <v>34712.53</v>
      </c>
      <c r="F33" s="19">
        <v>44426.84</v>
      </c>
      <c r="G33" s="15"/>
    </row>
    <row r="34" spans="1:7" ht="15.75">
      <c r="A34" s="5" t="s">
        <v>71</v>
      </c>
      <c r="B34" s="4" t="s">
        <v>0</v>
      </c>
      <c r="C34" s="5" t="s">
        <v>0</v>
      </c>
      <c r="D34" s="17">
        <f>D35+D36</f>
        <v>92361.47</v>
      </c>
      <c r="E34" s="17">
        <f>E35+E36</f>
        <v>74751.58</v>
      </c>
      <c r="F34" s="17">
        <f>F35+F36</f>
        <v>92361.47</v>
      </c>
      <c r="G34" s="15"/>
    </row>
    <row r="35" spans="1:7" ht="15.75" outlineLevel="1">
      <c r="A35" s="5"/>
      <c r="B35" s="7" t="s">
        <v>44</v>
      </c>
      <c r="C35" s="6" t="s">
        <v>45</v>
      </c>
      <c r="D35" s="18">
        <v>86616.2</v>
      </c>
      <c r="E35" s="18">
        <v>70968.1</v>
      </c>
      <c r="F35" s="19">
        <v>86616.2</v>
      </c>
      <c r="G35" s="15"/>
    </row>
    <row r="36" spans="1:7" ht="31.5" outlineLevel="1">
      <c r="A36" s="5"/>
      <c r="B36" s="7" t="s">
        <v>46</v>
      </c>
      <c r="C36" s="6" t="s">
        <v>47</v>
      </c>
      <c r="D36" s="18">
        <v>5745.27</v>
      </c>
      <c r="E36" s="18">
        <v>3783.48</v>
      </c>
      <c r="F36" s="19">
        <v>5745.27</v>
      </c>
      <c r="G36" s="15"/>
    </row>
    <row r="37" spans="1:7" ht="15.75">
      <c r="A37" s="5" t="s">
        <v>72</v>
      </c>
      <c r="B37" s="4" t="s">
        <v>0</v>
      </c>
      <c r="C37" s="5" t="s">
        <v>0</v>
      </c>
      <c r="D37" s="17">
        <f>D38+D39+D40+D41</f>
        <v>29279.739999999998</v>
      </c>
      <c r="E37" s="17">
        <f>E38+E39+E40+E41</f>
        <v>23145.46</v>
      </c>
      <c r="F37" s="17">
        <f>F38+F39+F40+F41</f>
        <v>29279.739999999998</v>
      </c>
      <c r="G37" s="15"/>
    </row>
    <row r="38" spans="1:7" ht="15.75" outlineLevel="1">
      <c r="A38" s="6"/>
      <c r="B38" s="7" t="s">
        <v>48</v>
      </c>
      <c r="C38" s="6" t="s">
        <v>49</v>
      </c>
      <c r="D38" s="18">
        <v>7762.4</v>
      </c>
      <c r="E38" s="18">
        <v>6147.82</v>
      </c>
      <c r="F38" s="19">
        <v>7762.4</v>
      </c>
      <c r="G38" s="15"/>
    </row>
    <row r="39" spans="1:7" ht="31.5" outlineLevel="1">
      <c r="A39" s="6"/>
      <c r="B39" s="7" t="s">
        <v>50</v>
      </c>
      <c r="C39" s="6" t="s">
        <v>51</v>
      </c>
      <c r="D39" s="18">
        <v>9246.71</v>
      </c>
      <c r="E39" s="18">
        <v>7760.5</v>
      </c>
      <c r="F39" s="19">
        <v>9246.71</v>
      </c>
      <c r="G39" s="15"/>
    </row>
    <row r="40" spans="1:7" ht="15.75" outlineLevel="1">
      <c r="A40" s="6"/>
      <c r="B40" s="7" t="s">
        <v>52</v>
      </c>
      <c r="C40" s="6" t="s">
        <v>53</v>
      </c>
      <c r="D40" s="18">
        <v>11437.13</v>
      </c>
      <c r="E40" s="18">
        <v>8665.8</v>
      </c>
      <c r="F40" s="19">
        <v>11437.13</v>
      </c>
      <c r="G40" s="15"/>
    </row>
    <row r="41" spans="1:7" ht="31.5" outlineLevel="1">
      <c r="A41" s="5"/>
      <c r="B41" s="7" t="s">
        <v>54</v>
      </c>
      <c r="C41" s="6" t="s">
        <v>55</v>
      </c>
      <c r="D41" s="18">
        <v>833.5</v>
      </c>
      <c r="E41" s="18">
        <v>571.34</v>
      </c>
      <c r="F41" s="19">
        <v>833.5</v>
      </c>
      <c r="G41" s="15"/>
    </row>
    <row r="42" spans="1:7" ht="15.75">
      <c r="A42" s="5" t="s">
        <v>73</v>
      </c>
      <c r="B42" s="4" t="s">
        <v>0</v>
      </c>
      <c r="C42" s="5" t="s">
        <v>0</v>
      </c>
      <c r="D42" s="17">
        <f>D43+D44</f>
        <v>40434.53999999999</v>
      </c>
      <c r="E42" s="17">
        <f>E43+E44</f>
        <v>33656.19</v>
      </c>
      <c r="F42" s="17">
        <f>F43+F44</f>
        <v>40434.53999999999</v>
      </c>
      <c r="G42" s="15"/>
    </row>
    <row r="43" spans="1:7" ht="15.75" outlineLevel="1">
      <c r="A43" s="5"/>
      <c r="B43" s="7" t="s">
        <v>56</v>
      </c>
      <c r="C43" s="6" t="s">
        <v>57</v>
      </c>
      <c r="D43" s="18">
        <v>38483.34</v>
      </c>
      <c r="E43" s="18">
        <v>32034.12</v>
      </c>
      <c r="F43" s="19">
        <v>38483.34</v>
      </c>
      <c r="G43" s="15"/>
    </row>
    <row r="44" spans="1:7" ht="36" customHeight="1" outlineLevel="1">
      <c r="A44" s="5"/>
      <c r="B44" s="7" t="s">
        <v>58</v>
      </c>
      <c r="C44" s="6" t="s">
        <v>59</v>
      </c>
      <c r="D44" s="18">
        <v>1951.2</v>
      </c>
      <c r="E44" s="18">
        <v>1622.07</v>
      </c>
      <c r="F44" s="19">
        <v>1951.2</v>
      </c>
      <c r="G44" s="15"/>
    </row>
    <row r="45" spans="1:7" ht="15.75">
      <c r="A45" s="5" t="s">
        <v>74</v>
      </c>
      <c r="B45" s="4" t="s">
        <v>0</v>
      </c>
      <c r="C45" s="5" t="s">
        <v>0</v>
      </c>
      <c r="D45" s="17">
        <f>D46</f>
        <v>1030.7</v>
      </c>
      <c r="E45" s="17">
        <f>E46</f>
        <v>773.03</v>
      </c>
      <c r="F45" s="17">
        <f>F46</f>
        <v>1030.7</v>
      </c>
      <c r="G45" s="15"/>
    </row>
    <row r="46" spans="1:7" ht="31.5" outlineLevel="1">
      <c r="A46" s="5"/>
      <c r="B46" s="7" t="s">
        <v>60</v>
      </c>
      <c r="C46" s="6" t="s">
        <v>61</v>
      </c>
      <c r="D46" s="18">
        <v>1030.7</v>
      </c>
      <c r="E46" s="18">
        <v>773.03</v>
      </c>
      <c r="F46" s="19">
        <v>1030.7</v>
      </c>
      <c r="G46" s="15"/>
    </row>
    <row r="47" spans="1:7" ht="15.75">
      <c r="A47" s="5" t="s">
        <v>75</v>
      </c>
      <c r="B47" s="4" t="s">
        <v>0</v>
      </c>
      <c r="C47" s="5" t="s">
        <v>0</v>
      </c>
      <c r="D47" s="17">
        <f>D48</f>
        <v>172.68</v>
      </c>
      <c r="E47" s="17">
        <f>E48</f>
        <v>0</v>
      </c>
      <c r="F47" s="17">
        <f>F48</f>
        <v>0</v>
      </c>
      <c r="G47" s="15"/>
    </row>
    <row r="48" spans="1:7" ht="50.25" customHeight="1" outlineLevel="1">
      <c r="A48" s="6"/>
      <c r="B48" s="7" t="s">
        <v>62</v>
      </c>
      <c r="C48" s="6" t="s">
        <v>63</v>
      </c>
      <c r="D48" s="18">
        <v>172.68</v>
      </c>
      <c r="E48" s="18">
        <v>0</v>
      </c>
      <c r="F48" s="19">
        <v>0</v>
      </c>
      <c r="G48" s="15"/>
    </row>
    <row r="49" spans="1:7" ht="24.75" customHeight="1">
      <c r="A49" s="8" t="s">
        <v>64</v>
      </c>
      <c r="B49" s="9"/>
      <c r="C49" s="8"/>
      <c r="D49" s="20">
        <f>D47+D45+D42+D37+D34+D29+D27+D22+D16+D13+D5</f>
        <v>1545632.42</v>
      </c>
      <c r="E49" s="20">
        <f>E47+E45+E42+E37+E34+E29+E27+E22+E16+E13+E5</f>
        <v>1137902.45</v>
      </c>
      <c r="F49" s="20">
        <f>F47+F45+F42+F37+F34+F29+F27+F22+F16+F13+F5</f>
        <v>1543601.02</v>
      </c>
      <c r="G49" s="15"/>
    </row>
    <row r="50" spans="1:6" ht="42.75" customHeight="1">
      <c r="A50" s="10"/>
      <c r="B50" s="11"/>
      <c r="C50" s="11"/>
      <c r="D50" s="12"/>
      <c r="E50" s="12"/>
      <c r="F50" s="13"/>
    </row>
    <row r="51" ht="42.75" customHeight="1">
      <c r="A51" s="1"/>
    </row>
  </sheetData>
  <sheetProtection/>
  <mergeCells count="2">
    <mergeCell ref="A2:D2"/>
    <mergeCell ref="A1:F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Капралова ЮВ</cp:lastModifiedBy>
  <cp:lastPrinted>2016-11-11T12:25:49Z</cp:lastPrinted>
  <dcterms:created xsi:type="dcterms:W3CDTF">2002-03-11T10:22:12Z</dcterms:created>
  <dcterms:modified xsi:type="dcterms:W3CDTF">2016-11-14T11:04:55Z</dcterms:modified>
  <cp:category/>
  <cp:version/>
  <cp:contentType/>
  <cp:contentStatus/>
</cp:coreProperties>
</file>