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firstSheet="4" activeTab="6"/>
  </bookViews>
  <sheets>
    <sheet name="долговая книга" sheetId="1" r:id="rId1"/>
    <sheet name="Прил-1 Ценные бум." sheetId="2" r:id="rId2"/>
    <sheet name="Прил-2 бюдж.кредиты" sheetId="3" r:id="rId3"/>
    <sheet name="Прил-3кред. банка" sheetId="4" r:id="rId4"/>
    <sheet name="Прил-4 Гарантии" sheetId="5" r:id="rId5"/>
    <sheet name="Прил-5 Муниц.долг " sheetId="6" r:id="rId6"/>
    <sheet name="Прил-6 Платеж.календарь" sheetId="7" r:id="rId7"/>
  </sheets>
  <externalReferences>
    <externalReference r:id="rId10"/>
    <externalReference r:id="rId11"/>
  </externalReferences>
  <definedNames>
    <definedName name="_xlnm.Print_Area" localSheetId="2">'Прил-2 бюдж.кредиты'!$A$1:$O$11</definedName>
    <definedName name="_xlnm.Print_Area" localSheetId="5">'Прил-5 Муниц.долг '!$A$1:$K$24</definedName>
  </definedNames>
  <calcPr fullCalcOnLoad="1"/>
</workbook>
</file>

<file path=xl/sharedStrings.xml><?xml version="1.0" encoding="utf-8"?>
<sst xmlns="http://schemas.openxmlformats.org/spreadsheetml/2006/main" count="360" uniqueCount="162">
  <si>
    <t>руб.</t>
  </si>
  <si>
    <t>Вид обязательства</t>
  </si>
  <si>
    <t>Сумма долга</t>
  </si>
  <si>
    <t>Приложение</t>
  </si>
  <si>
    <t xml:space="preserve">          Внутренние, в том числе:</t>
  </si>
  <si>
    <t>Кредиты коммерческих  банков  и  иных  кредитных организаций</t>
  </si>
  <si>
    <t>Муниципальные  ценные  бумаги</t>
  </si>
  <si>
    <t>Муниципальные  гарантии</t>
  </si>
  <si>
    <t>Муниципальный  долг</t>
  </si>
  <si>
    <t>Всего муниципальный долг</t>
  </si>
  <si>
    <t>Платежный календарь предстоящих платежей по гашению муниципального долга</t>
  </si>
  <si>
    <t>рублей</t>
  </si>
  <si>
    <t>Наименование,  № и дата  принятия правового акта</t>
  </si>
  <si>
    <t>Договор, соглашение, дата и №</t>
  </si>
  <si>
    <t>Кредитор</t>
  </si>
  <si>
    <t>Процентная ставка (или ставки)</t>
  </si>
  <si>
    <t>Иные выплаты по обслуживанию обязательства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</si>
  <si>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</si>
  <si>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</si>
  <si>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</si>
  <si>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</si>
  <si>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погашение</t>
  </si>
  <si>
    <t>выплата процентов</t>
  </si>
  <si>
    <t>дата и номер платежного документа</t>
  </si>
  <si>
    <t>сумма</t>
  </si>
  <si>
    <t>ИТОГО</t>
  </si>
  <si>
    <t xml:space="preserve">Дата регистрации долгового обязательства и его порядковый номер </t>
  </si>
  <si>
    <t>Муниципальный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</si>
  <si>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</si>
  <si>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муниципальной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</si>
  <si>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</si>
  <si>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</si>
  <si>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</si>
  <si>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</si>
  <si>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>Внутренний долг</t>
  </si>
  <si>
    <t xml:space="preserve"> - </t>
  </si>
  <si>
    <t>Внешний долг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</si>
  <si>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</si>
  <si>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</si>
  <si>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</si>
  <si>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</si>
  <si>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</si>
  <si>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</si>
  <si>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</si>
  <si>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</si>
  <si>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</si>
  <si>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</si>
  <si>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</si>
  <si>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</si>
  <si>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</si>
  <si>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</si>
  <si>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</si>
  <si>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</si>
  <si>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</si>
  <si>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</si>
  <si>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</si>
  <si>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</si>
  <si>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</si>
  <si>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</si>
  <si>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</si>
  <si>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</si>
  <si>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</si>
  <si>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</si>
  <si>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</si>
  <si>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</si>
  <si>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</si>
  <si>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</si>
  <si>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</si>
  <si>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</si>
  <si>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</si>
  <si>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</si>
  <si>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</si>
  <si>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</si>
  <si>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</si>
  <si>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муниципальной гарантии</t>
  </si>
  <si>
    <t>Условия предоставления гарантии</t>
  </si>
  <si>
    <t>Срок действия гарантии</t>
  </si>
  <si>
    <t>Валюта обязательства</t>
  </si>
  <si>
    <t>Фактическое исполнение (Исполнитель, дата, объем)</t>
  </si>
  <si>
    <t>RUB</t>
  </si>
  <si>
    <t>Проценты</t>
  </si>
  <si>
    <t xml:space="preserve"> </t>
  </si>
  <si>
    <t>Приложение 5</t>
  </si>
  <si>
    <t>Долговые обязательства</t>
  </si>
  <si>
    <t>Привлечено</t>
  </si>
  <si>
    <t>Переоценка обязательств в иностранной валюте</t>
  </si>
  <si>
    <t>Обслуживание за счет средств районного бюджета нарастающим итогом с начала года</t>
  </si>
  <si>
    <t>Нарастающим итогом с начала года по текущему курсу</t>
  </si>
  <si>
    <t>Прочие</t>
  </si>
  <si>
    <t>Муниципальный внутренний долг</t>
  </si>
  <si>
    <t>ИТОГО муниципальный  внутренний долг</t>
  </si>
  <si>
    <t>Списание долга</t>
  </si>
  <si>
    <t>погашено</t>
  </si>
  <si>
    <t>заемщиком( по муницип-м гарантиям)</t>
  </si>
  <si>
    <t>Примеча-ние</t>
  </si>
  <si>
    <t>Иные выплаты по обслужи-ванию обязательства</t>
  </si>
  <si>
    <t>Дата регистра-ции и №№ п/п</t>
  </si>
  <si>
    <t>Наимено-вание,  № и дата  принятия правового акта</t>
  </si>
  <si>
    <t>1. Муниципальные ценные бумаги</t>
  </si>
  <si>
    <t>3. Кредиты коммерческих банков и иных кредитных организаций</t>
  </si>
  <si>
    <t>4. Муниципальные гарантии</t>
  </si>
  <si>
    <t>Приложение 4</t>
  </si>
  <si>
    <t xml:space="preserve">Приложение 3                                                                                                      </t>
  </si>
  <si>
    <t>Приложение  2</t>
  </si>
  <si>
    <t xml:space="preserve">Приложение 1                                                                                         </t>
  </si>
  <si>
    <t>2. Бюджетные  кредиты</t>
  </si>
  <si>
    <t>Бюджетные   кредиты</t>
  </si>
  <si>
    <t xml:space="preserve">                                    городского округа Семеновский </t>
  </si>
  <si>
    <t>к Положению о  Муниципальной  долговой   книге  городского округа Семеновский</t>
  </si>
  <si>
    <t>к  Положению  о  Муниципальной  долговой  книге городского округа Семеновский</t>
  </si>
  <si>
    <t>к  Положению  о  Муниципальной  долговой  книге  городского округа Семеновский</t>
  </si>
  <si>
    <t>к  Положению  о  Муниципальной  долговой  книге   городского округа Семеновский</t>
  </si>
  <si>
    <t>к  Положению  о  Муниципальной долговой  книге  городского округа Семеновский</t>
  </si>
  <si>
    <t>Дата регистра-ции и №№     п/п</t>
  </si>
  <si>
    <t>городским округом</t>
  </si>
  <si>
    <t>Приложение  6</t>
  </si>
  <si>
    <t xml:space="preserve">                   Курс доллара (дд.мм.гг г.)______________руб./долл.США</t>
  </si>
  <si>
    <t>Остаток основного долга</t>
  </si>
  <si>
    <t>в том числе просроченная задолженность</t>
  </si>
  <si>
    <t xml:space="preserve"> Плановые графики погашения долга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</si>
  <si>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</si>
  <si>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</si>
  <si>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</si>
  <si>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</si>
  <si>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</si>
  <si>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</si>
  <si>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</si>
  <si>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</si>
  <si>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</si>
  <si>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</si>
  <si>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</si>
  <si>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</si>
  <si>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</si>
  <si>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Муниципальные ценные бумаги</t>
  </si>
  <si>
    <t>Бюджетные кредиты от бюджетов других уровней бюджетной системы РФ</t>
  </si>
  <si>
    <t>Кредиты коммерческих банков и иных кредитных организаций</t>
  </si>
  <si>
    <t>Муниципальные гарантии</t>
  </si>
  <si>
    <t>ВСЕГО (руб.)</t>
  </si>
  <si>
    <t xml:space="preserve"> Фактическое погашение долга</t>
  </si>
  <si>
    <t>Бюджетные ссуды / кредиты от бюджетов других уровней бюджетной системы РФ</t>
  </si>
  <si>
    <t>Муниципальный долг городского округа Семеновский</t>
  </si>
  <si>
    <t xml:space="preserve">МУНИЦИПАЛЬНАЯ ДОЛГОВАЯ КНИГА    </t>
  </si>
  <si>
    <t>Главный  бухгалтер  финансового  управления                                                         Л.А.  Гурова</t>
  </si>
  <si>
    <t>Начальник  финансового  управления                                                                       Л.П. Фомичева</t>
  </si>
  <si>
    <t>2016 г.</t>
  </si>
  <si>
    <t>итого:</t>
  </si>
  <si>
    <t>Долг на  01.01.2016г.</t>
  </si>
  <si>
    <t>Главный бухгалтер финансового управления                                          Л. А. Гурова</t>
  </si>
  <si>
    <t xml:space="preserve">Начальник финансового  управления                                                          Л.П. Фомичева              </t>
  </si>
  <si>
    <t>2017 г.</t>
  </si>
  <si>
    <t>по состоянию на 01.10.2016 г.</t>
  </si>
  <si>
    <t>Отчет по муниципальным ценным бумагам городского округа Семеновский по состоянию на 01.10.2016г.</t>
  </si>
  <si>
    <t xml:space="preserve">Объем обязательства 01.10.2016г.    </t>
  </si>
  <si>
    <t>Отчет по бюджетным кредитам городского округа Семеновский по состоянию на 01.10.2016 г.</t>
  </si>
  <si>
    <t>Отчет городского округа Семеновский по кредитам коммерческих банков и иных кредитных организаций                                                                                                                                                              по состоянию на 01.10.2016г.</t>
  </si>
  <si>
    <t>Объем обязательства на 01.10.2016.</t>
  </si>
  <si>
    <t>Отчет по муниципальным гарантиям городского округа Семеновский по состоянию на 01.10.2016года.</t>
  </si>
  <si>
    <t>Объем  обяза-тельств на 01.10.16г.</t>
  </si>
  <si>
    <t>Сводный отчет о состоянии муниципального долга городского округа Семеновский и расходов на его  обслуживание по состоянию на 01.10.2016 года.</t>
  </si>
  <si>
    <t>Долг на конец периода      01.10.2016г.</t>
  </si>
  <si>
    <t>Платежный календарь предстоящих платежей по гашению муниципального долга городским округом Семеновский по состоянию на 01.10.2016г.</t>
  </si>
  <si>
    <t xml:space="preserve">Фактически уплачено на  01.10.2016г.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</si>
</sst>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[$-FC19]d\ mmmm\ yyyy\ &quot;г.&quot;"/>
    <numFmt numFmtId="199" formatCode="dd/mm/yy;@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_ ;[Red]\-0.00\ "/>
    <numFmt numFmtId="205" formatCode="#,##0.00_ ;[Red]\-#,##0.00\ "/>
    <numFmt numFmtId="206" formatCode="#,##0.000_ ;[Red]\-#,##0.000\ "/>
    <numFmt numFmtId="207" formatCode="#,##0.0000_ ;[Red]\-#,##0.0000\ "/>
    <numFmt numFmtId="208" formatCode="#,##0.0_ ;[Red]\-#,##0.0\ "/>
    <numFmt numFmtId="209" formatCode="d/m/yy"/>
    <numFmt numFmtId="210" formatCode="#,##0.00;[Red]#,##0.00"/>
    <numFmt numFmtId="211" formatCode="0.0%"/>
    <numFmt numFmtId="212" formatCode="0.000%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color indexed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0" xfId="53" applyNumberFormat="1" applyFont="1" applyFill="1" applyAlignment="1">
      <alignment wrapText="1"/>
      <protection/>
    </xf>
    <xf numFmtId="172" fontId="0" fillId="0" borderId="0" xfId="53" applyNumberFormat="1" applyFont="1" applyFill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72" fontId="7" fillId="0" borderId="0" xfId="53" applyNumberFormat="1" applyFont="1" applyFill="1" applyAlignment="1">
      <alignment wrapText="1"/>
      <protection/>
    </xf>
    <xf numFmtId="172" fontId="1" fillId="0" borderId="0" xfId="53" applyNumberFormat="1" applyFont="1" applyFill="1" applyAlignment="1">
      <alignment wrapText="1"/>
      <protection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14" fontId="13" fillId="0" borderId="0" xfId="53" applyNumberFormat="1" applyFont="1" applyFill="1" applyBorder="1" applyAlignment="1">
      <alignment horizontal="left" vertical="center" wrapText="1"/>
      <protection/>
    </xf>
    <xf numFmtId="2" fontId="7" fillId="0" borderId="0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81" fontId="1" fillId="0" borderId="0" xfId="53" applyNumberFormat="1" applyFont="1" applyFill="1" applyAlignment="1">
      <alignment wrapText="1"/>
      <protection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2" fontId="1" fillId="0" borderId="0" xfId="53" applyNumberFormat="1" applyFont="1" applyFill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4" fontId="18" fillId="0" borderId="0" xfId="53" applyNumberFormat="1" applyFont="1" applyFill="1" applyBorder="1" applyAlignment="1">
      <alignment horizontal="left"/>
      <protection/>
    </xf>
    <xf numFmtId="172" fontId="18" fillId="0" borderId="0" xfId="53" applyNumberFormat="1" applyFont="1" applyFill="1" applyAlignment="1">
      <alignment horizontal="centerContinuous" wrapText="1"/>
      <protection/>
    </xf>
    <xf numFmtId="0" fontId="16" fillId="0" borderId="0" xfId="0" applyFont="1" applyFill="1" applyAlignment="1">
      <alignment horizontal="right"/>
    </xf>
    <xf numFmtId="4" fontId="14" fillId="0" borderId="0" xfId="53" applyNumberFormat="1" applyFont="1" applyFill="1" applyBorder="1" applyAlignment="1">
      <alignment horizontal="left"/>
      <protection/>
    </xf>
    <xf numFmtId="172" fontId="19" fillId="0" borderId="0" xfId="53" applyNumberFormat="1" applyFont="1" applyFill="1" applyAlignment="1">
      <alignment wrapText="1"/>
      <protection/>
    </xf>
    <xf numFmtId="0" fontId="19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172" fontId="15" fillId="0" borderId="16" xfId="5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2" fontId="20" fillId="0" borderId="0" xfId="0" applyNumberFormat="1" applyFont="1" applyFill="1" applyAlignment="1">
      <alignment horizontal="left" vertical="center"/>
    </xf>
    <xf numFmtId="172" fontId="19" fillId="0" borderId="0" xfId="53" applyNumberFormat="1" applyFont="1" applyFill="1" applyBorder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left" vertical="center" wrapText="1"/>
      <protection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23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20" fillId="0" borderId="28" xfId="0" applyFont="1" applyBorder="1" applyAlignment="1">
      <alignment horizontal="center"/>
    </xf>
    <xf numFmtId="0" fontId="20" fillId="0" borderId="33" xfId="0" applyFont="1" applyBorder="1" applyAlignment="1">
      <alignment horizontal="center" wrapText="1"/>
    </xf>
    <xf numFmtId="0" fontId="20" fillId="0" borderId="33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" fontId="19" fillId="33" borderId="38" xfId="0" applyNumberFormat="1" applyFont="1" applyFill="1" applyBorder="1" applyAlignment="1">
      <alignment horizontal="right" vertical="center" wrapText="1"/>
    </xf>
    <xf numFmtId="0" fontId="20" fillId="33" borderId="38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33" borderId="38" xfId="0" applyFont="1" applyFill="1" applyBorder="1" applyAlignment="1">
      <alignment horizontal="left" vertical="center" wrapText="1"/>
    </xf>
    <xf numFmtId="0" fontId="18" fillId="34" borderId="38" xfId="0" applyFont="1" applyFill="1" applyBorder="1" applyAlignment="1">
      <alignment vertical="center" wrapText="1"/>
    </xf>
    <xf numFmtId="0" fontId="18" fillId="34" borderId="39" xfId="0" applyFont="1" applyFill="1" applyBorder="1" applyAlignment="1">
      <alignment vertical="center" wrapText="1"/>
    </xf>
    <xf numFmtId="0" fontId="18" fillId="34" borderId="40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42" xfId="0" applyFont="1" applyBorder="1" applyAlignment="1">
      <alignment horizontal="centerContinuous" vertical="center" wrapText="1"/>
    </xf>
    <xf numFmtId="0" fontId="18" fillId="0" borderId="18" xfId="0" applyFont="1" applyBorder="1" applyAlignment="1">
      <alignment horizontal="centerContinuous" vertical="center" wrapText="1"/>
    </xf>
    <xf numFmtId="0" fontId="18" fillId="0" borderId="18" xfId="0" applyFont="1" applyBorder="1" applyAlignment="1">
      <alignment horizontal="centerContinuous" wrapText="1"/>
    </xf>
    <xf numFmtId="0" fontId="26" fillId="0" borderId="43" xfId="0" applyFont="1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35" borderId="43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0" fontId="5" fillId="0" borderId="44" xfId="0" applyFont="1" applyBorder="1" applyAlignment="1">
      <alignment wrapText="1"/>
    </xf>
    <xf numFmtId="0" fontId="1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wrapText="1"/>
    </xf>
    <xf numFmtId="0" fontId="26" fillId="0" borderId="44" xfId="0" applyFont="1" applyFill="1" applyBorder="1" applyAlignment="1">
      <alignment horizontal="centerContinuous"/>
    </xf>
    <xf numFmtId="0" fontId="4" fillId="0" borderId="45" xfId="0" applyFont="1" applyFill="1" applyBorder="1" applyAlignment="1">
      <alignment horizontal="centerContinuous"/>
    </xf>
    <xf numFmtId="0" fontId="15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Continuous"/>
    </xf>
    <xf numFmtId="0" fontId="16" fillId="0" borderId="4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44" xfId="0" applyFont="1" applyBorder="1" applyAlignment="1">
      <alignment wrapText="1"/>
    </xf>
    <xf numFmtId="0" fontId="14" fillId="0" borderId="15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Continuous" wrapText="1"/>
    </xf>
    <xf numFmtId="0" fontId="15" fillId="0" borderId="45" xfId="0" applyFont="1" applyFill="1" applyBorder="1" applyAlignment="1">
      <alignment horizontal="centerContinuous"/>
    </xf>
    <xf numFmtId="0" fontId="14" fillId="0" borderId="45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0" fontId="14" fillId="0" borderId="15" xfId="0" applyFont="1" applyBorder="1" applyAlignment="1">
      <alignment horizontal="centerContinuous" vertical="center"/>
    </xf>
    <xf numFmtId="0" fontId="16" fillId="0" borderId="46" xfId="0" applyFont="1" applyBorder="1" applyAlignment="1">
      <alignment/>
    </xf>
    <xf numFmtId="0" fontId="14" fillId="0" borderId="41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185" fontId="0" fillId="0" borderId="0" xfId="62" applyNumberFormat="1" applyFill="1" applyBorder="1" applyAlignment="1">
      <alignment/>
    </xf>
    <xf numFmtId="4" fontId="1" fillId="0" borderId="0" xfId="62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51" xfId="0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4" fontId="21" fillId="0" borderId="38" xfId="62" applyNumberFormat="1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20" fillId="0" borderId="43" xfId="0" applyFont="1" applyFill="1" applyBorder="1" applyAlignment="1">
      <alignment horizontal="center" vertical="center" wrapText="1"/>
    </xf>
    <xf numFmtId="2" fontId="14" fillId="0" borderId="29" xfId="53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/>
    </xf>
    <xf numFmtId="172" fontId="19" fillId="0" borderId="29" xfId="53" applyNumberFormat="1" applyFont="1" applyFill="1" applyBorder="1" applyAlignment="1">
      <alignment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16" fillId="0" borderId="29" xfId="53" applyNumberFormat="1" applyFont="1" applyFill="1" applyBorder="1" applyAlignment="1">
      <alignment horizontal="center" vertical="center" wrapText="1"/>
      <protection/>
    </xf>
    <xf numFmtId="0" fontId="19" fillId="0" borderId="29" xfId="0" applyFont="1" applyFill="1" applyBorder="1" applyAlignment="1">
      <alignment horizontal="left" vertical="center"/>
    </xf>
    <xf numFmtId="172" fontId="1" fillId="0" borderId="0" xfId="53" applyNumberFormat="1" applyFont="1" applyFill="1" applyBorder="1" applyAlignment="1">
      <alignment wrapText="1"/>
      <protection/>
    </xf>
    <xf numFmtId="0" fontId="20" fillId="0" borderId="20" xfId="0" applyFont="1" applyFill="1" applyBorder="1" applyAlignment="1">
      <alignment horizontal="center" vertical="center" wrapText="1"/>
    </xf>
    <xf numFmtId="4" fontId="17" fillId="0" borderId="29" xfId="0" applyNumberFormat="1" applyFont="1" applyFill="1" applyBorder="1" applyAlignment="1">
      <alignment horizontal="center" vertical="center" wrapText="1"/>
    </xf>
    <xf numFmtId="183" fontId="17" fillId="0" borderId="29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Continuous"/>
    </xf>
    <xf numFmtId="2" fontId="17" fillId="0" borderId="3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/>
    </xf>
    <xf numFmtId="4" fontId="21" fillId="0" borderId="15" xfId="62" applyNumberFormat="1" applyFont="1" applyBorder="1" applyAlignment="1">
      <alignment horizontal="center" vertical="center"/>
    </xf>
    <xf numFmtId="4" fontId="21" fillId="0" borderId="52" xfId="62" applyNumberFormat="1" applyFont="1" applyBorder="1" applyAlignment="1">
      <alignment horizontal="center" vertical="center"/>
    </xf>
    <xf numFmtId="4" fontId="21" fillId="0" borderId="53" xfId="62" applyNumberFormat="1" applyFont="1" applyBorder="1" applyAlignment="1">
      <alignment horizontal="center" vertical="center"/>
    </xf>
    <xf numFmtId="4" fontId="21" fillId="0" borderId="44" xfId="62" applyNumberFormat="1" applyFont="1" applyBorder="1" applyAlignment="1">
      <alignment horizontal="center" vertical="center"/>
    </xf>
    <xf numFmtId="4" fontId="21" fillId="0" borderId="29" xfId="62" applyNumberFormat="1" applyFont="1" applyBorder="1" applyAlignment="1">
      <alignment horizontal="center" vertical="center"/>
    </xf>
    <xf numFmtId="4" fontId="21" fillId="0" borderId="31" xfId="62" applyNumberFormat="1" applyFont="1" applyBorder="1" applyAlignment="1">
      <alignment horizontal="center" vertical="center"/>
    </xf>
    <xf numFmtId="4" fontId="21" fillId="0" borderId="54" xfId="62" applyNumberFormat="1" applyFont="1" applyBorder="1" applyAlignment="1">
      <alignment horizontal="center" vertical="center"/>
    </xf>
    <xf numFmtId="2" fontId="21" fillId="0" borderId="55" xfId="0" applyNumberFormat="1" applyFont="1" applyBorder="1" applyAlignment="1">
      <alignment horizontal="center" vertical="center"/>
    </xf>
    <xf numFmtId="4" fontId="21" fillId="0" borderId="16" xfId="62" applyNumberFormat="1" applyFont="1" applyBorder="1" applyAlignment="1">
      <alignment horizontal="center" vertical="center"/>
    </xf>
    <xf numFmtId="4" fontId="21" fillId="0" borderId="37" xfId="62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 wrapText="1"/>
    </xf>
    <xf numFmtId="2" fontId="21" fillId="0" borderId="39" xfId="0" applyNumberFormat="1" applyFont="1" applyBorder="1" applyAlignment="1">
      <alignment horizontal="center" vertical="center"/>
    </xf>
    <xf numFmtId="4" fontId="21" fillId="0" borderId="40" xfId="62" applyNumberFormat="1" applyFont="1" applyBorder="1" applyAlignment="1">
      <alignment horizontal="center" vertical="center"/>
    </xf>
    <xf numFmtId="4" fontId="21" fillId="0" borderId="45" xfId="62" applyNumberFormat="1" applyFont="1" applyBorder="1" applyAlignment="1">
      <alignment horizontal="center" vertical="center"/>
    </xf>
    <xf numFmtId="4" fontId="21" fillId="0" borderId="56" xfId="62" applyNumberFormat="1" applyFont="1" applyBorder="1" applyAlignment="1">
      <alignment horizontal="center" vertical="center"/>
    </xf>
    <xf numFmtId="4" fontId="21" fillId="0" borderId="27" xfId="62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4" fontId="15" fillId="0" borderId="14" xfId="62" applyNumberFormat="1" applyFont="1" applyBorder="1" applyAlignment="1">
      <alignment horizontal="center" vertical="center"/>
    </xf>
    <xf numFmtId="4" fontId="21" fillId="0" borderId="57" xfId="62" applyNumberFormat="1" applyFont="1" applyBorder="1" applyAlignment="1">
      <alignment horizontal="center" vertical="center"/>
    </xf>
    <xf numFmtId="4" fontId="21" fillId="0" borderId="47" xfId="62" applyNumberFormat="1" applyFont="1" applyBorder="1" applyAlignment="1">
      <alignment horizontal="center" vertical="center"/>
    </xf>
    <xf numFmtId="4" fontId="21" fillId="0" borderId="48" xfId="62" applyNumberFormat="1" applyFont="1" applyBorder="1" applyAlignment="1">
      <alignment horizontal="center" vertical="center"/>
    </xf>
    <xf numFmtId="4" fontId="21" fillId="0" borderId="49" xfId="62" applyNumberFormat="1" applyFont="1" applyBorder="1" applyAlignment="1">
      <alignment horizontal="center" vertical="center"/>
    </xf>
    <xf numFmtId="4" fontId="5" fillId="0" borderId="0" xfId="62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4" fontId="15" fillId="34" borderId="38" xfId="0" applyNumberFormat="1" applyFont="1" applyFill="1" applyBorder="1" applyAlignment="1">
      <alignment horizontal="center" vertical="center" wrapText="1"/>
    </xf>
    <xf numFmtId="4" fontId="15" fillId="34" borderId="39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40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/>
    </xf>
    <xf numFmtId="2" fontId="15" fillId="0" borderId="27" xfId="0" applyNumberFormat="1" applyFont="1" applyFill="1" applyBorder="1" applyAlignment="1">
      <alignment horizontal="center" vertical="center" wrapText="1"/>
    </xf>
    <xf numFmtId="14" fontId="22" fillId="0" borderId="29" xfId="53" applyNumberFormat="1" applyFont="1" applyFill="1" applyBorder="1" applyAlignment="1">
      <alignment horizontal="center" vertical="center" wrapText="1"/>
      <protection/>
    </xf>
    <xf numFmtId="0" fontId="17" fillId="0" borderId="29" xfId="53" applyNumberFormat="1" applyFont="1" applyFill="1" applyBorder="1" applyAlignment="1">
      <alignment horizontal="center" vertical="center" wrapText="1"/>
      <protection/>
    </xf>
    <xf numFmtId="172" fontId="19" fillId="0" borderId="29" xfId="53" applyNumberFormat="1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4" fontId="27" fillId="0" borderId="59" xfId="62" applyNumberFormat="1" applyFont="1" applyBorder="1" applyAlignment="1">
      <alignment horizontal="center" vertical="center"/>
    </xf>
    <xf numFmtId="4" fontId="21" fillId="0" borderId="16" xfId="62" applyNumberFormat="1" applyFont="1" applyBorder="1" applyAlignment="1">
      <alignment horizontal="center" vertical="center"/>
    </xf>
    <xf numFmtId="4" fontId="21" fillId="0" borderId="29" xfId="62" applyNumberFormat="1" applyFont="1" applyBorder="1" applyAlignment="1">
      <alignment vertical="center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1" xfId="0" applyFont="1" applyBorder="1" applyAlignment="1">
      <alignment vertical="center"/>
    </xf>
    <xf numFmtId="0" fontId="14" fillId="0" borderId="6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4" fontId="15" fillId="0" borderId="0" xfId="53" applyNumberFormat="1" applyFont="1" applyFill="1" applyBorder="1" applyAlignment="1">
      <alignment horizontal="center"/>
      <protection/>
    </xf>
    <xf numFmtId="0" fontId="18" fillId="0" borderId="23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/>
    </xf>
    <xf numFmtId="172" fontId="5" fillId="0" borderId="0" xfId="53" applyNumberFormat="1" applyFont="1" applyFill="1" applyAlignment="1">
      <alignment horizontal="left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21" fillId="0" borderId="71" xfId="53" applyNumberFormat="1" applyFont="1" applyFill="1" applyBorder="1" applyAlignment="1">
      <alignment horizontal="center" vertical="center" wrapText="1"/>
      <protection/>
    </xf>
    <xf numFmtId="14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7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71" xfId="53" applyNumberFormat="1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/>
    </xf>
    <xf numFmtId="0" fontId="16" fillId="0" borderId="12" xfId="0" applyFont="1" applyBorder="1" applyAlignment="1">
      <alignment/>
    </xf>
    <xf numFmtId="2" fontId="15" fillId="0" borderId="7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72" fontId="15" fillId="0" borderId="0" xfId="53" applyNumberFormat="1" applyFont="1" applyFill="1" applyBorder="1" applyAlignment="1">
      <alignment horizontal="center" wrapText="1"/>
      <protection/>
    </xf>
    <xf numFmtId="0" fontId="14" fillId="0" borderId="6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0" fillId="0" borderId="7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90;&#1072;\&#1053;&#1086;&#1074;&#1072;&#1103;%20&#1087;&#1072;&#1087;&#1082;&#1072;\&#1044;&#1082;_1_12_0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cle-fin\&#1087;&#1086;&#1095;&#1090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"/>
      <sheetName val="Гарантии долл."/>
      <sheetName val="Кредитные соглашения"/>
      <sheetName val="Займы"/>
      <sheetName val="Бюджетные ссуды и кредиты"/>
      <sheetName val="Гарантии руб."/>
    </sheetNames>
    <sheetDataSet>
      <sheetData sheetId="3">
        <row r="11"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4">
      <selection activeCell="A7" sqref="A7"/>
    </sheetView>
  </sheetViews>
  <sheetFormatPr defaultColWidth="9.125" defaultRowHeight="12.75"/>
  <cols>
    <col min="1" max="1" width="61.50390625" style="1" customWidth="1"/>
    <col min="2" max="2" width="24.625" style="1" customWidth="1"/>
    <col min="3" max="3" width="28.875" style="1" customWidth="1"/>
    <col min="4" max="16384" width="9.125" style="1" customWidth="1"/>
  </cols>
  <sheetData>
    <row r="1" ht="27" customHeight="1"/>
    <row r="2" spans="1:3" ht="20.25">
      <c r="A2" s="285" t="s">
        <v>141</v>
      </c>
      <c r="B2" s="285"/>
      <c r="C2" s="285"/>
    </row>
    <row r="3" spans="1:3" ht="42" customHeight="1">
      <c r="A3" s="287" t="s">
        <v>107</v>
      </c>
      <c r="B3" s="287"/>
      <c r="C3" s="287"/>
    </row>
    <row r="4" spans="1:3" ht="22.5">
      <c r="A4" s="286" t="s">
        <v>140</v>
      </c>
      <c r="B4" s="286"/>
      <c r="C4" s="286"/>
    </row>
    <row r="5" spans="1:3" ht="17.25">
      <c r="A5" s="146"/>
      <c r="B5" s="146"/>
      <c r="C5" s="146"/>
    </row>
    <row r="6" spans="1:3" ht="17.25">
      <c r="A6" s="147" t="s">
        <v>150</v>
      </c>
      <c r="B6" s="147"/>
      <c r="C6" s="147"/>
    </row>
    <row r="7" spans="1:3" ht="17.25" customHeight="1">
      <c r="A7" s="148"/>
      <c r="B7" s="148"/>
      <c r="C7" s="109"/>
    </row>
    <row r="8" spans="1:3" ht="21.75" customHeight="1">
      <c r="A8" s="148"/>
      <c r="B8" s="148"/>
      <c r="C8" s="109"/>
    </row>
    <row r="9" spans="1:3" ht="15.75" thickBot="1">
      <c r="A9" s="109"/>
      <c r="B9" s="109"/>
      <c r="C9" s="149" t="s">
        <v>0</v>
      </c>
    </row>
    <row r="10" spans="1:3" s="3" customFormat="1" ht="18" customHeight="1">
      <c r="A10" s="164" t="s">
        <v>1</v>
      </c>
      <c r="B10" s="164" t="s">
        <v>2</v>
      </c>
      <c r="C10" s="164" t="s">
        <v>3</v>
      </c>
    </row>
    <row r="11" spans="1:3" s="3" customFormat="1" ht="18" customHeight="1">
      <c r="A11" s="150"/>
      <c r="B11" s="151"/>
      <c r="C11" s="150"/>
    </row>
    <row r="12" spans="1:4" ht="18.75" customHeight="1">
      <c r="A12" s="160" t="s">
        <v>4</v>
      </c>
      <c r="B12" s="152"/>
      <c r="C12" s="153"/>
      <c r="D12" s="4"/>
    </row>
    <row r="13" spans="1:3" s="4" customFormat="1" ht="21" customHeight="1">
      <c r="A13" s="161" t="s">
        <v>6</v>
      </c>
      <c r="B13" s="270">
        <f>'[1]Займы'!F11</f>
        <v>0</v>
      </c>
      <c r="C13" s="154">
        <v>1</v>
      </c>
    </row>
    <row r="14" spans="1:3" s="4" customFormat="1" ht="21" customHeight="1">
      <c r="A14" s="162" t="s">
        <v>106</v>
      </c>
      <c r="B14" s="271">
        <v>0</v>
      </c>
      <c r="C14" s="155">
        <v>2</v>
      </c>
    </row>
    <row r="15" spans="1:3" s="4" customFormat="1" ht="35.25" customHeight="1">
      <c r="A15" s="161" t="s">
        <v>5</v>
      </c>
      <c r="B15" s="270">
        <v>0</v>
      </c>
      <c r="C15" s="154">
        <v>3</v>
      </c>
    </row>
    <row r="16" spans="1:3" s="4" customFormat="1" ht="21" customHeight="1" thickBot="1">
      <c r="A16" s="161" t="s">
        <v>7</v>
      </c>
      <c r="B16" s="271">
        <v>0</v>
      </c>
      <c r="C16" s="154">
        <v>4</v>
      </c>
    </row>
    <row r="17" spans="1:3" s="4" customFormat="1" ht="21" customHeight="1" thickBot="1">
      <c r="A17" s="162" t="s">
        <v>8</v>
      </c>
      <c r="B17" s="272">
        <f>SUM(B13:B16)</f>
        <v>0</v>
      </c>
      <c r="C17" s="155">
        <v>5</v>
      </c>
    </row>
    <row r="18" spans="1:3" s="4" customFormat="1" ht="41.25" customHeight="1">
      <c r="A18" s="161" t="s">
        <v>10</v>
      </c>
      <c r="B18" s="272">
        <f>SUM(B17)</f>
        <v>0</v>
      </c>
      <c r="C18" s="154">
        <v>6</v>
      </c>
    </row>
    <row r="19" spans="1:3" s="4" customFormat="1" ht="30.75" customHeight="1" thickBot="1">
      <c r="A19" s="163" t="s">
        <v>9</v>
      </c>
      <c r="B19" s="273">
        <f>B17</f>
        <v>0</v>
      </c>
      <c r="C19" s="156"/>
    </row>
    <row r="20" spans="1:6" ht="20.25" customHeight="1">
      <c r="A20" s="157"/>
      <c r="B20" s="158"/>
      <c r="C20" s="109"/>
      <c r="F20" s="7"/>
    </row>
    <row r="21" spans="1:6" ht="21.75" customHeight="1">
      <c r="A21" s="157"/>
      <c r="B21" s="158"/>
      <c r="C21" s="109"/>
      <c r="F21" s="7"/>
    </row>
    <row r="22" spans="1:3" ht="18">
      <c r="A22" s="159" t="s">
        <v>143</v>
      </c>
      <c r="B22" s="159"/>
      <c r="C22" s="159"/>
    </row>
    <row r="23" spans="1:3" s="4" customFormat="1" ht="12.75">
      <c r="A23" s="98"/>
      <c r="B23" s="98"/>
      <c r="C23" s="98"/>
    </row>
    <row r="24" spans="1:3" ht="18">
      <c r="A24" s="159" t="s">
        <v>142</v>
      </c>
      <c r="B24" s="159"/>
      <c r="C24" s="159"/>
    </row>
    <row r="25" spans="1:3" ht="12.75">
      <c r="A25" s="109"/>
      <c r="B25" s="109"/>
      <c r="C25" s="109"/>
    </row>
    <row r="26" spans="1:3" ht="12.75">
      <c r="A26" s="109"/>
      <c r="B26" s="109"/>
      <c r="C26" s="109"/>
    </row>
  </sheetData>
  <sheetProtection/>
  <mergeCells count="3">
    <mergeCell ref="A2:C2"/>
    <mergeCell ref="A4:C4"/>
    <mergeCell ref="A3:C3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89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D1">
      <selection activeCell="A6" sqref="A6"/>
    </sheetView>
  </sheetViews>
  <sheetFormatPr defaultColWidth="9.00390625" defaultRowHeight="12.75"/>
  <cols>
    <col min="1" max="1" width="27.625" style="0" customWidth="1"/>
    <col min="2" max="2" width="28.50390625" style="0" customWidth="1"/>
    <col min="3" max="3" width="25.625" style="0" customWidth="1"/>
    <col min="4" max="4" width="28.00390625" style="0" customWidth="1"/>
    <col min="5" max="5" width="29.875" style="0" customWidth="1"/>
    <col min="6" max="6" width="29.50390625" style="0" customWidth="1"/>
    <col min="7" max="7" width="29.00390625" style="0" customWidth="1"/>
    <col min="8" max="8" width="26.625" style="0" customWidth="1"/>
    <col min="9" max="9" width="22.50390625" style="0" customWidth="1"/>
    <col min="10" max="10" width="18.375" style="0" customWidth="1"/>
    <col min="11" max="11" width="14.875" style="0" customWidth="1"/>
    <col min="12" max="12" width="14.50390625" style="0" customWidth="1"/>
    <col min="13" max="13" width="12.50390625" style="0" customWidth="1"/>
    <col min="14" max="14" width="13.50390625" style="0" customWidth="1"/>
    <col min="15" max="15" width="15.50390625" style="0" customWidth="1"/>
    <col min="16" max="16" width="12.50390625" style="0" customWidth="1"/>
    <col min="17" max="17" width="14.00390625" style="0" customWidth="1"/>
    <col min="18" max="18" width="6.625" style="0" customWidth="1"/>
    <col min="19" max="19" width="5.625" style="0" customWidth="1"/>
  </cols>
  <sheetData>
    <row r="1" spans="1:11" ht="28.5" customHeight="1">
      <c r="A1" s="109"/>
      <c r="B1" s="109"/>
      <c r="C1" s="109"/>
      <c r="D1" s="109"/>
      <c r="E1" s="109"/>
      <c r="F1" s="109"/>
      <c r="G1" s="109"/>
      <c r="H1" s="288" t="s">
        <v>104</v>
      </c>
      <c r="I1" s="288"/>
      <c r="J1" s="110"/>
      <c r="K1" s="11"/>
    </row>
    <row r="2" spans="1:11" ht="31.5" customHeight="1">
      <c r="A2" s="109"/>
      <c r="B2" s="109"/>
      <c r="C2" s="109"/>
      <c r="D2" s="109"/>
      <c r="E2" s="109"/>
      <c r="F2" s="109"/>
      <c r="G2" s="111"/>
      <c r="H2" s="289" t="s">
        <v>109</v>
      </c>
      <c r="I2" s="289"/>
      <c r="J2" s="110"/>
      <c r="K2" s="11"/>
    </row>
    <row r="3" spans="1:11" ht="32.25" customHeight="1">
      <c r="A3" s="109"/>
      <c r="B3" s="109"/>
      <c r="C3" s="109"/>
      <c r="D3" s="109"/>
      <c r="E3" s="109"/>
      <c r="F3" s="109"/>
      <c r="G3" s="111"/>
      <c r="H3" s="289"/>
      <c r="I3" s="289"/>
      <c r="J3" s="110"/>
      <c r="K3" s="11"/>
    </row>
    <row r="4" spans="1:19" ht="17.25">
      <c r="A4" s="109"/>
      <c r="B4" s="109"/>
      <c r="C4" s="109"/>
      <c r="D4" s="109"/>
      <c r="E4" s="109"/>
      <c r="F4" s="109"/>
      <c r="G4" s="111"/>
      <c r="H4" s="111"/>
      <c r="I4" s="111"/>
      <c r="J4" s="109"/>
      <c r="O4" s="12"/>
      <c r="P4" s="12"/>
      <c r="Q4" s="12"/>
      <c r="R4" s="12"/>
      <c r="S4" s="12"/>
    </row>
    <row r="5" spans="1:19" s="14" customFormat="1" ht="20.25">
      <c r="A5" s="306" t="s">
        <v>151</v>
      </c>
      <c r="B5" s="306"/>
      <c r="C5" s="306"/>
      <c r="D5" s="306"/>
      <c r="E5" s="306"/>
      <c r="F5" s="306"/>
      <c r="G5" s="306"/>
      <c r="H5" s="306"/>
      <c r="I5" s="306"/>
      <c r="J5" s="306"/>
      <c r="K5" s="13"/>
      <c r="L5" s="13"/>
      <c r="M5" s="13"/>
      <c r="N5" s="13"/>
      <c r="O5" s="13"/>
      <c r="P5" s="13"/>
      <c r="Q5" s="13"/>
      <c r="R5" s="13"/>
      <c r="S5" s="13"/>
    </row>
    <row r="6" spans="1:10" ht="13.5" thickBot="1">
      <c r="A6" s="109"/>
      <c r="B6" s="109"/>
      <c r="C6" s="109"/>
      <c r="D6" s="109"/>
      <c r="E6" s="109"/>
      <c r="F6" s="109"/>
      <c r="G6" s="109"/>
      <c r="H6" s="109"/>
      <c r="I6" s="109"/>
      <c r="J6" s="112" t="s">
        <v>11</v>
      </c>
    </row>
    <row r="7" spans="1:10" s="15" customFormat="1" ht="17.25" customHeight="1">
      <c r="A7" s="308"/>
      <c r="B7" s="298" t="s">
        <v>26</v>
      </c>
      <c r="C7" s="298" t="s">
        <v>27</v>
      </c>
      <c r="D7" s="298" t="s">
        <v>28</v>
      </c>
      <c r="E7" s="298" t="s">
        <v>29</v>
      </c>
      <c r="F7" s="298" t="s">
        <v>30</v>
      </c>
      <c r="G7" s="298" t="s">
        <v>31</v>
      </c>
      <c r="H7" s="298" t="s">
        <v>32</v>
      </c>
      <c r="I7" s="298" t="s">
        <v>33</v>
      </c>
      <c r="J7" s="299"/>
    </row>
    <row r="8" spans="1:10" s="15" customFormat="1" ht="108.75" customHeight="1" thickBot="1">
      <c r="A8" s="309"/>
      <c r="B8" s="307"/>
      <c r="C8" s="307"/>
      <c r="D8" s="307"/>
      <c r="E8" s="307"/>
      <c r="F8" s="307"/>
      <c r="G8" s="307"/>
      <c r="H8" s="307"/>
      <c r="I8" s="300"/>
      <c r="J8" s="301"/>
    </row>
    <row r="9" spans="1:10" s="17" customFormat="1" ht="13.5" thickBot="1">
      <c r="A9" s="114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290">
        <v>9</v>
      </c>
      <c r="J9" s="291"/>
    </row>
    <row r="10" spans="1:10" ht="15.75" customHeight="1">
      <c r="A10" s="117" t="s">
        <v>34</v>
      </c>
      <c r="B10" s="118"/>
      <c r="C10" s="119"/>
      <c r="D10" s="119"/>
      <c r="E10" s="119"/>
      <c r="F10" s="119"/>
      <c r="G10" s="119"/>
      <c r="H10" s="119"/>
      <c r="I10" s="296"/>
      <c r="J10" s="297"/>
    </row>
    <row r="11" spans="1:10" ht="15.75" customHeight="1">
      <c r="A11" s="121" t="s">
        <v>25</v>
      </c>
      <c r="B11" s="122" t="s">
        <v>35</v>
      </c>
      <c r="C11" s="122" t="s">
        <v>35</v>
      </c>
      <c r="D11" s="122" t="s">
        <v>35</v>
      </c>
      <c r="E11" s="122" t="s">
        <v>35</v>
      </c>
      <c r="F11" s="122" t="s">
        <v>35</v>
      </c>
      <c r="G11" s="122" t="s">
        <v>35</v>
      </c>
      <c r="H11" s="122" t="s">
        <v>35</v>
      </c>
      <c r="I11" s="294" t="s">
        <v>35</v>
      </c>
      <c r="J11" s="295"/>
    </row>
    <row r="12" spans="1:10" ht="16.5" customHeight="1">
      <c r="A12" s="121" t="s">
        <v>36</v>
      </c>
      <c r="B12" s="124"/>
      <c r="C12" s="122"/>
      <c r="D12" s="122"/>
      <c r="E12" s="122"/>
      <c r="F12" s="122"/>
      <c r="G12" s="122"/>
      <c r="H12" s="122"/>
      <c r="I12" s="294"/>
      <c r="J12" s="295"/>
    </row>
    <row r="13" spans="1:10" ht="15.75" customHeight="1">
      <c r="A13" s="121" t="s">
        <v>25</v>
      </c>
      <c r="B13" s="122" t="s">
        <v>35</v>
      </c>
      <c r="C13" s="122" t="s">
        <v>35</v>
      </c>
      <c r="D13" s="122" t="s">
        <v>35</v>
      </c>
      <c r="E13" s="122" t="s">
        <v>35</v>
      </c>
      <c r="F13" s="122" t="s">
        <v>35</v>
      </c>
      <c r="G13" s="122" t="s">
        <v>35</v>
      </c>
      <c r="H13" s="122" t="s">
        <v>35</v>
      </c>
      <c r="I13" s="294" t="s">
        <v>35</v>
      </c>
      <c r="J13" s="295"/>
    </row>
    <row r="14" spans="1:10" ht="16.5" customHeight="1" thickBot="1">
      <c r="A14" s="125" t="s">
        <v>37</v>
      </c>
      <c r="B14" s="126" t="s">
        <v>35</v>
      </c>
      <c r="C14" s="126" t="s">
        <v>35</v>
      </c>
      <c r="D14" s="126" t="s">
        <v>35</v>
      </c>
      <c r="E14" s="126" t="s">
        <v>35</v>
      </c>
      <c r="F14" s="126" t="s">
        <v>35</v>
      </c>
      <c r="G14" s="126" t="s">
        <v>35</v>
      </c>
      <c r="H14" s="126" t="s">
        <v>35</v>
      </c>
      <c r="I14" s="302" t="s">
        <v>35</v>
      </c>
      <c r="J14" s="303"/>
    </row>
    <row r="15" spans="1:16" ht="12.75">
      <c r="A15" s="109"/>
      <c r="B15" s="128"/>
      <c r="C15" s="128"/>
      <c r="D15" s="128"/>
      <c r="E15" s="128"/>
      <c r="F15" s="128"/>
      <c r="G15" s="128"/>
      <c r="H15" s="128"/>
      <c r="I15" s="128"/>
      <c r="J15" s="128"/>
      <c r="K15" s="18"/>
      <c r="L15" s="18"/>
      <c r="M15" s="18"/>
      <c r="N15" s="18"/>
      <c r="O15" s="18"/>
      <c r="P15" s="18"/>
    </row>
    <row r="16" spans="1:16" ht="13.5" thickBot="1">
      <c r="A16" s="109"/>
      <c r="B16" s="128"/>
      <c r="C16" s="128"/>
      <c r="D16" s="128"/>
      <c r="E16" s="128"/>
      <c r="F16" s="128"/>
      <c r="G16" s="128"/>
      <c r="H16" s="128"/>
      <c r="I16" s="128"/>
      <c r="J16" s="128"/>
      <c r="K16" s="18"/>
      <c r="L16" s="18"/>
      <c r="M16" s="18"/>
      <c r="N16" s="18"/>
      <c r="O16" s="18"/>
      <c r="P16" s="18"/>
    </row>
    <row r="17" spans="1:55" s="19" customFormat="1" ht="22.5" customHeight="1">
      <c r="A17" s="311" t="s">
        <v>38</v>
      </c>
      <c r="B17" s="298"/>
      <c r="C17" s="298"/>
      <c r="D17" s="298" t="s">
        <v>39</v>
      </c>
      <c r="E17" s="298" t="s">
        <v>40</v>
      </c>
      <c r="F17" s="298" t="s">
        <v>41</v>
      </c>
      <c r="G17" s="298" t="s">
        <v>42</v>
      </c>
      <c r="H17" s="298" t="s">
        <v>43</v>
      </c>
      <c r="I17" s="298"/>
      <c r="J17" s="299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  <c r="BC17" s="22"/>
    </row>
    <row r="18" spans="1:55" s="23" customFormat="1" ht="92.25" customHeight="1" thickBot="1">
      <c r="A18" s="129" t="s">
        <v>44</v>
      </c>
      <c r="B18" s="113" t="s">
        <v>45</v>
      </c>
      <c r="C18" s="113" t="s">
        <v>46</v>
      </c>
      <c r="D18" s="300"/>
      <c r="E18" s="300"/>
      <c r="F18" s="300"/>
      <c r="G18" s="300"/>
      <c r="H18" s="300"/>
      <c r="I18" s="300"/>
      <c r="J18" s="301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BC18" s="24"/>
    </row>
    <row r="19" spans="1:55" s="17" customFormat="1" ht="13.5" thickBot="1">
      <c r="A19" s="114">
        <v>10</v>
      </c>
      <c r="B19" s="115">
        <v>11</v>
      </c>
      <c r="C19" s="115">
        <v>12</v>
      </c>
      <c r="D19" s="115">
        <v>13</v>
      </c>
      <c r="E19" s="115">
        <v>14</v>
      </c>
      <c r="F19" s="115">
        <v>15</v>
      </c>
      <c r="G19" s="115">
        <v>16</v>
      </c>
      <c r="H19" s="290">
        <v>17</v>
      </c>
      <c r="I19" s="290"/>
      <c r="J19" s="291"/>
      <c r="S19" s="25"/>
      <c r="T19" s="25"/>
      <c r="U19" s="25"/>
      <c r="V19" s="25"/>
      <c r="W19" s="25"/>
      <c r="X19" s="25"/>
      <c r="Y19" s="25"/>
      <c r="Z19" s="25"/>
      <c r="AA19" s="25"/>
      <c r="BC19" s="25"/>
    </row>
    <row r="20" spans="1:55" ht="12.75">
      <c r="A20" s="130"/>
      <c r="B20" s="119"/>
      <c r="C20" s="119"/>
      <c r="D20" s="119"/>
      <c r="E20" s="119"/>
      <c r="F20" s="119"/>
      <c r="G20" s="119"/>
      <c r="H20" s="292"/>
      <c r="I20" s="292"/>
      <c r="J20" s="293"/>
      <c r="AA20" s="18"/>
      <c r="BC20" s="18"/>
    </row>
    <row r="21" spans="1:55" ht="12.75">
      <c r="A21" s="132" t="s">
        <v>35</v>
      </c>
      <c r="B21" s="122" t="s">
        <v>35</v>
      </c>
      <c r="C21" s="122" t="s">
        <v>35</v>
      </c>
      <c r="D21" s="122" t="s">
        <v>35</v>
      </c>
      <c r="E21" s="122" t="s">
        <v>35</v>
      </c>
      <c r="F21" s="122" t="s">
        <v>35</v>
      </c>
      <c r="G21" s="122" t="s">
        <v>35</v>
      </c>
      <c r="H21" s="294" t="s">
        <v>35</v>
      </c>
      <c r="I21" s="294"/>
      <c r="J21" s="295"/>
      <c r="AA21" s="18"/>
      <c r="BC21" s="18"/>
    </row>
    <row r="22" spans="1:55" ht="12.75">
      <c r="A22" s="133"/>
      <c r="B22" s="134"/>
      <c r="C22" s="134"/>
      <c r="D22" s="134"/>
      <c r="E22" s="134"/>
      <c r="F22" s="134"/>
      <c r="G22" s="134"/>
      <c r="H22" s="304"/>
      <c r="I22" s="304"/>
      <c r="J22" s="305"/>
      <c r="AA22" s="18"/>
      <c r="BC22" s="18"/>
    </row>
    <row r="23" spans="1:55" ht="12.75">
      <c r="A23" s="132" t="s">
        <v>35</v>
      </c>
      <c r="B23" s="122" t="s">
        <v>35</v>
      </c>
      <c r="C23" s="122" t="s">
        <v>35</v>
      </c>
      <c r="D23" s="122" t="s">
        <v>35</v>
      </c>
      <c r="E23" s="122" t="s">
        <v>35</v>
      </c>
      <c r="F23" s="122" t="s">
        <v>35</v>
      </c>
      <c r="G23" s="122" t="s">
        <v>35</v>
      </c>
      <c r="H23" s="294" t="s">
        <v>35</v>
      </c>
      <c r="I23" s="294"/>
      <c r="J23" s="295"/>
      <c r="BC23" s="18"/>
    </row>
    <row r="24" spans="1:55" ht="13.5" thickBot="1">
      <c r="A24" s="136" t="s">
        <v>35</v>
      </c>
      <c r="B24" s="126" t="s">
        <v>35</v>
      </c>
      <c r="C24" s="126" t="s">
        <v>35</v>
      </c>
      <c r="D24" s="126" t="s">
        <v>35</v>
      </c>
      <c r="E24" s="126" t="s">
        <v>35</v>
      </c>
      <c r="F24" s="126" t="s">
        <v>35</v>
      </c>
      <c r="G24" s="126" t="s">
        <v>35</v>
      </c>
      <c r="H24" s="302" t="s">
        <v>35</v>
      </c>
      <c r="I24" s="302"/>
      <c r="J24" s="303"/>
      <c r="BC24" s="18"/>
    </row>
    <row r="25" spans="1:44" ht="12.75">
      <c r="A25" s="137"/>
      <c r="B25" s="137"/>
      <c r="C25" s="137"/>
      <c r="D25" s="137"/>
      <c r="E25" s="137"/>
      <c r="F25" s="137"/>
      <c r="G25" s="137"/>
      <c r="H25" s="109"/>
      <c r="I25" s="109"/>
      <c r="J25" s="109"/>
      <c r="AR25" s="18"/>
    </row>
    <row r="26" spans="1:10" ht="13.5" thickBo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24" s="21" customFormat="1" ht="15.75" customHeight="1">
      <c r="A27" s="311" t="s">
        <v>47</v>
      </c>
      <c r="B27" s="298"/>
      <c r="C27" s="298"/>
      <c r="D27" s="298" t="s">
        <v>48</v>
      </c>
      <c r="E27" s="298"/>
      <c r="F27" s="298" t="s">
        <v>49</v>
      </c>
      <c r="G27" s="310" t="s">
        <v>50</v>
      </c>
      <c r="H27" s="310"/>
      <c r="I27" s="298" t="s">
        <v>51</v>
      </c>
      <c r="J27" s="299" t="s">
        <v>52</v>
      </c>
      <c r="X27" s="26"/>
    </row>
    <row r="28" spans="1:23" s="21" customFormat="1" ht="66" customHeight="1" thickBot="1">
      <c r="A28" s="129" t="s">
        <v>53</v>
      </c>
      <c r="B28" s="113" t="s">
        <v>54</v>
      </c>
      <c r="C28" s="113" t="s">
        <v>55</v>
      </c>
      <c r="D28" s="113" t="s">
        <v>56</v>
      </c>
      <c r="E28" s="113" t="s">
        <v>57</v>
      </c>
      <c r="F28" s="300"/>
      <c r="G28" s="113" t="s">
        <v>58</v>
      </c>
      <c r="H28" s="113" t="s">
        <v>57</v>
      </c>
      <c r="I28" s="300"/>
      <c r="J28" s="301"/>
      <c r="W28" s="26"/>
    </row>
    <row r="29" spans="1:23" s="21" customFormat="1" ht="13.5" thickBot="1">
      <c r="A29" s="114">
        <v>18</v>
      </c>
      <c r="B29" s="115">
        <v>19</v>
      </c>
      <c r="C29" s="115">
        <v>20</v>
      </c>
      <c r="D29" s="138">
        <v>21</v>
      </c>
      <c r="E29" s="138">
        <v>22</v>
      </c>
      <c r="F29" s="138">
        <v>23</v>
      </c>
      <c r="G29" s="138">
        <v>24</v>
      </c>
      <c r="H29" s="138">
        <v>25</v>
      </c>
      <c r="I29" s="138">
        <v>26</v>
      </c>
      <c r="J29" s="139">
        <v>27</v>
      </c>
      <c r="Q29" s="27"/>
      <c r="W29" s="28"/>
    </row>
    <row r="30" spans="1:23" ht="12.75">
      <c r="A30" s="130"/>
      <c r="B30" s="119"/>
      <c r="C30" s="140"/>
      <c r="D30" s="119"/>
      <c r="E30" s="119"/>
      <c r="F30" s="119"/>
      <c r="G30" s="140"/>
      <c r="H30" s="119"/>
      <c r="I30" s="119"/>
      <c r="J30" s="141"/>
      <c r="W30" s="29"/>
    </row>
    <row r="31" spans="1:23" ht="12.75">
      <c r="A31" s="132" t="s">
        <v>35</v>
      </c>
      <c r="B31" s="122" t="s">
        <v>35</v>
      </c>
      <c r="C31" s="122" t="s">
        <v>35</v>
      </c>
      <c r="D31" s="122" t="s">
        <v>35</v>
      </c>
      <c r="E31" s="122" t="s">
        <v>35</v>
      </c>
      <c r="F31" s="122" t="s">
        <v>35</v>
      </c>
      <c r="G31" s="122" t="s">
        <v>35</v>
      </c>
      <c r="H31" s="122" t="s">
        <v>35</v>
      </c>
      <c r="I31" s="122" t="s">
        <v>35</v>
      </c>
      <c r="J31" s="123" t="s">
        <v>35</v>
      </c>
      <c r="W31" s="29"/>
    </row>
    <row r="32" spans="1:23" ht="12.75">
      <c r="A32" s="133"/>
      <c r="B32" s="134"/>
      <c r="C32" s="142"/>
      <c r="D32" s="122"/>
      <c r="E32" s="134"/>
      <c r="F32" s="134"/>
      <c r="G32" s="142"/>
      <c r="H32" s="134"/>
      <c r="I32" s="134"/>
      <c r="J32" s="143"/>
      <c r="W32" s="29"/>
    </row>
    <row r="33" spans="1:23" ht="12.75">
      <c r="A33" s="132" t="s">
        <v>35</v>
      </c>
      <c r="B33" s="122" t="s">
        <v>35</v>
      </c>
      <c r="C33" s="122" t="s">
        <v>35</v>
      </c>
      <c r="D33" s="122" t="s">
        <v>35</v>
      </c>
      <c r="E33" s="122" t="s">
        <v>59</v>
      </c>
      <c r="F33" s="122" t="s">
        <v>59</v>
      </c>
      <c r="G33" s="122" t="s">
        <v>59</v>
      </c>
      <c r="H33" s="122" t="s">
        <v>59</v>
      </c>
      <c r="I33" s="122" t="s">
        <v>59</v>
      </c>
      <c r="J33" s="123" t="s">
        <v>59</v>
      </c>
      <c r="W33" s="29"/>
    </row>
    <row r="34" spans="1:23" ht="13.5" thickBot="1">
      <c r="A34" s="136" t="s">
        <v>35</v>
      </c>
      <c r="B34" s="126" t="s">
        <v>35</v>
      </c>
      <c r="C34" s="126" t="s">
        <v>35</v>
      </c>
      <c r="D34" s="126" t="s">
        <v>35</v>
      </c>
      <c r="E34" s="126" t="s">
        <v>59</v>
      </c>
      <c r="F34" s="126" t="s">
        <v>59</v>
      </c>
      <c r="G34" s="126" t="s">
        <v>59</v>
      </c>
      <c r="H34" s="126" t="s">
        <v>59</v>
      </c>
      <c r="I34" s="126" t="s">
        <v>59</v>
      </c>
      <c r="J34" s="127" t="s">
        <v>59</v>
      </c>
      <c r="W34" s="2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3.5" thickBo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3" s="30" customFormat="1" ht="15">
      <c r="A37" s="311" t="s">
        <v>60</v>
      </c>
      <c r="B37" s="298" t="s">
        <v>61</v>
      </c>
      <c r="C37" s="298" t="s">
        <v>62</v>
      </c>
      <c r="D37" s="298" t="s">
        <v>63</v>
      </c>
      <c r="E37" s="298" t="s">
        <v>64</v>
      </c>
      <c r="F37" s="298" t="s">
        <v>65</v>
      </c>
      <c r="G37" s="298"/>
      <c r="H37" s="298" t="s">
        <v>66</v>
      </c>
      <c r="I37" s="298" t="s">
        <v>67</v>
      </c>
      <c r="J37" s="299" t="s">
        <v>20</v>
      </c>
      <c r="L37" s="26"/>
      <c r="M37" s="26"/>
    </row>
    <row r="38" spans="1:13" s="30" customFormat="1" ht="69" customHeight="1" thickBot="1">
      <c r="A38" s="312"/>
      <c r="B38" s="300"/>
      <c r="C38" s="300"/>
      <c r="D38" s="300"/>
      <c r="E38" s="300"/>
      <c r="F38" s="113" t="s">
        <v>68</v>
      </c>
      <c r="G38" s="113" t="s">
        <v>69</v>
      </c>
      <c r="H38" s="300"/>
      <c r="I38" s="300"/>
      <c r="J38" s="301"/>
      <c r="L38" s="26"/>
      <c r="M38" s="26"/>
    </row>
    <row r="39" spans="1:13" s="31" customFormat="1" ht="13.5" thickBot="1">
      <c r="A39" s="144">
        <v>28</v>
      </c>
      <c r="B39" s="138">
        <v>29</v>
      </c>
      <c r="C39" s="115">
        <v>30</v>
      </c>
      <c r="D39" s="115">
        <v>31</v>
      </c>
      <c r="E39" s="115">
        <v>32</v>
      </c>
      <c r="F39" s="115">
        <v>33</v>
      </c>
      <c r="G39" s="115">
        <v>34</v>
      </c>
      <c r="H39" s="115">
        <v>35</v>
      </c>
      <c r="I39" s="115">
        <v>36</v>
      </c>
      <c r="J39" s="116">
        <v>37</v>
      </c>
      <c r="L39" s="32"/>
      <c r="M39" s="32"/>
    </row>
    <row r="40" spans="1:13" ht="12.75">
      <c r="A40" s="130"/>
      <c r="B40" s="120"/>
      <c r="C40" s="119"/>
      <c r="D40" s="119"/>
      <c r="E40" s="119"/>
      <c r="F40" s="140"/>
      <c r="G40" s="140"/>
      <c r="H40" s="140"/>
      <c r="I40" s="140"/>
      <c r="J40" s="131"/>
      <c r="L40" s="33"/>
      <c r="M40" s="33"/>
    </row>
    <row r="41" spans="1:13" ht="12.75">
      <c r="A41" s="132" t="s">
        <v>35</v>
      </c>
      <c r="B41" s="122" t="s">
        <v>35</v>
      </c>
      <c r="C41" s="122" t="s">
        <v>59</v>
      </c>
      <c r="D41" s="122" t="s">
        <v>59</v>
      </c>
      <c r="E41" s="122" t="s">
        <v>59</v>
      </c>
      <c r="F41" s="122" t="s">
        <v>59</v>
      </c>
      <c r="G41" s="122" t="s">
        <v>59</v>
      </c>
      <c r="H41" s="122" t="s">
        <v>59</v>
      </c>
      <c r="I41" s="122" t="s">
        <v>59</v>
      </c>
      <c r="J41" s="135" t="s">
        <v>59</v>
      </c>
      <c r="L41" s="33"/>
      <c r="M41" s="33"/>
    </row>
    <row r="42" spans="1:13" ht="12.75">
      <c r="A42" s="133"/>
      <c r="B42" s="122"/>
      <c r="C42" s="134"/>
      <c r="D42" s="134"/>
      <c r="E42" s="134"/>
      <c r="F42" s="142"/>
      <c r="G42" s="142"/>
      <c r="H42" s="142"/>
      <c r="I42" s="142"/>
      <c r="J42" s="135"/>
      <c r="L42" s="33"/>
      <c r="M42" s="33"/>
    </row>
    <row r="43" spans="1:13" ht="12.75">
      <c r="A43" s="132" t="s">
        <v>59</v>
      </c>
      <c r="B43" s="122" t="s">
        <v>59</v>
      </c>
      <c r="C43" s="122" t="s">
        <v>59</v>
      </c>
      <c r="D43" s="122" t="s">
        <v>59</v>
      </c>
      <c r="E43" s="122" t="s">
        <v>59</v>
      </c>
      <c r="F43" s="122" t="s">
        <v>59</v>
      </c>
      <c r="G43" s="122" t="s">
        <v>59</v>
      </c>
      <c r="H43" s="122" t="s">
        <v>59</v>
      </c>
      <c r="I43" s="122" t="s">
        <v>59</v>
      </c>
      <c r="J43" s="135" t="s">
        <v>59</v>
      </c>
      <c r="L43" s="33"/>
      <c r="M43" s="33"/>
    </row>
    <row r="44" spans="1:13" ht="13.5" thickBot="1">
      <c r="A44" s="136" t="s">
        <v>59</v>
      </c>
      <c r="B44" s="126" t="s">
        <v>59</v>
      </c>
      <c r="C44" s="126" t="s">
        <v>59</v>
      </c>
      <c r="D44" s="126" t="s">
        <v>59</v>
      </c>
      <c r="E44" s="126" t="s">
        <v>59</v>
      </c>
      <c r="F44" s="126" t="s">
        <v>59</v>
      </c>
      <c r="G44" s="126" t="s">
        <v>59</v>
      </c>
      <c r="H44" s="126" t="s">
        <v>59</v>
      </c>
      <c r="I44" s="126" t="s">
        <v>59</v>
      </c>
      <c r="J44" s="145" t="s">
        <v>59</v>
      </c>
      <c r="L44" s="33"/>
      <c r="M44" s="33"/>
    </row>
  </sheetData>
  <sheetProtection/>
  <mergeCells count="45">
    <mergeCell ref="A17:C17"/>
    <mergeCell ref="D17:D18"/>
    <mergeCell ref="F17:F18"/>
    <mergeCell ref="E17:E18"/>
    <mergeCell ref="A37:A38"/>
    <mergeCell ref="B37:B38"/>
    <mergeCell ref="A27:C27"/>
    <mergeCell ref="D37:D38"/>
    <mergeCell ref="C37:C38"/>
    <mergeCell ref="D27:E27"/>
    <mergeCell ref="I37:I38"/>
    <mergeCell ref="J37:J38"/>
    <mergeCell ref="F27:F28"/>
    <mergeCell ref="I27:I28"/>
    <mergeCell ref="J27:J28"/>
    <mergeCell ref="F37:G37"/>
    <mergeCell ref="G27:H27"/>
    <mergeCell ref="H37:H38"/>
    <mergeCell ref="E37:E38"/>
    <mergeCell ref="A5:J5"/>
    <mergeCell ref="B7:B8"/>
    <mergeCell ref="H7:H8"/>
    <mergeCell ref="G7:G8"/>
    <mergeCell ref="C7:C8"/>
    <mergeCell ref="D7:D8"/>
    <mergeCell ref="A7:A8"/>
    <mergeCell ref="F7:F8"/>
    <mergeCell ref="E7:E8"/>
    <mergeCell ref="G17:G18"/>
    <mergeCell ref="H17:J18"/>
    <mergeCell ref="H24:J24"/>
    <mergeCell ref="H23:J23"/>
    <mergeCell ref="H22:J22"/>
    <mergeCell ref="H21:J21"/>
    <mergeCell ref="H19:J19"/>
    <mergeCell ref="H1:I1"/>
    <mergeCell ref="H2:I3"/>
    <mergeCell ref="I9:J9"/>
    <mergeCell ref="H20:J20"/>
    <mergeCell ref="I13:J13"/>
    <mergeCell ref="I12:J12"/>
    <mergeCell ref="I11:J11"/>
    <mergeCell ref="I10:J10"/>
    <mergeCell ref="I7:J8"/>
    <mergeCell ref="I14:J14"/>
  </mergeCells>
  <printOptions/>
  <pageMargins left="0.1968503937007874" right="0.1968503937007874" top="0.3937007874015748" bottom="0" header="0" footer="0"/>
  <pageSetup horizontalDpi="600" verticalDpi="600" orientation="landscape" paperSize="9" scale="55" r:id="rId1"/>
  <headerFooter alignWithMargins="0">
    <oddFooter>&amp;R4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SheetLayoutView="100" zoomScalePageLayoutView="0" workbookViewId="0" topLeftCell="B1">
      <selection activeCell="B5" sqref="B5"/>
    </sheetView>
  </sheetViews>
  <sheetFormatPr defaultColWidth="9.125" defaultRowHeight="12.75"/>
  <cols>
    <col min="1" max="1" width="12.50390625" style="9" customWidth="1"/>
    <col min="2" max="2" width="10.50390625" style="9" customWidth="1"/>
    <col min="3" max="3" width="28.50390625" style="9" customWidth="1"/>
    <col min="4" max="4" width="19.875" style="9" customWidth="1"/>
    <col min="5" max="5" width="8.50390625" style="9" customWidth="1"/>
    <col min="6" max="6" width="18.875" style="9" customWidth="1"/>
    <col min="7" max="7" width="16.50390625" style="9" customWidth="1"/>
    <col min="8" max="8" width="13.50390625" style="9" customWidth="1"/>
    <col min="9" max="9" width="12.375" style="61" customWidth="1"/>
    <col min="10" max="10" width="22.50390625" style="9" bestFit="1" customWidth="1"/>
    <col min="11" max="11" width="16.375" style="9" customWidth="1"/>
    <col min="12" max="12" width="13.625" style="9" customWidth="1"/>
    <col min="13" max="13" width="23.875" style="9" customWidth="1"/>
    <col min="14" max="14" width="18.625" style="9" customWidth="1"/>
    <col min="15" max="15" width="9.50390625" style="9" customWidth="1"/>
    <col min="16" max="16384" width="9.125" style="9" customWidth="1"/>
  </cols>
  <sheetData>
    <row r="1" spans="1:15" s="8" customFormat="1" ht="15">
      <c r="A1" s="76"/>
      <c r="B1" s="76"/>
      <c r="C1" s="76"/>
      <c r="D1" s="76"/>
      <c r="E1" s="76"/>
      <c r="F1" s="76"/>
      <c r="G1" s="76"/>
      <c r="H1" s="76"/>
      <c r="I1" s="98"/>
      <c r="J1" s="76"/>
      <c r="K1" s="99"/>
      <c r="L1" s="99"/>
      <c r="M1" s="100" t="s">
        <v>103</v>
      </c>
      <c r="N1" s="99"/>
      <c r="O1" s="99"/>
    </row>
    <row r="2" spans="1:15" s="8" customFormat="1" ht="12.75" customHeight="1">
      <c r="A2" s="76"/>
      <c r="B2" s="76"/>
      <c r="C2" s="76"/>
      <c r="D2" s="76"/>
      <c r="E2" s="76"/>
      <c r="F2" s="76"/>
      <c r="G2" s="76"/>
      <c r="H2" s="76"/>
      <c r="I2" s="101"/>
      <c r="J2" s="76"/>
      <c r="K2" s="99"/>
      <c r="L2" s="99"/>
      <c r="M2" s="330" t="s">
        <v>108</v>
      </c>
      <c r="N2" s="330"/>
      <c r="O2" s="330"/>
    </row>
    <row r="3" spans="1:15" ht="21" customHeight="1">
      <c r="A3" s="83" t="s">
        <v>81</v>
      </c>
      <c r="B3" s="83"/>
      <c r="C3" s="102"/>
      <c r="D3" s="102"/>
      <c r="E3" s="102"/>
      <c r="F3" s="102"/>
      <c r="G3" s="103"/>
      <c r="H3" s="103"/>
      <c r="I3" s="104"/>
      <c r="J3" s="103"/>
      <c r="K3" s="99"/>
      <c r="L3" s="99"/>
      <c r="M3" s="330"/>
      <c r="N3" s="330"/>
      <c r="O3" s="330"/>
    </row>
    <row r="4" spans="1:15" ht="43.5" customHeight="1">
      <c r="A4" s="83"/>
      <c r="B4" s="320" t="s">
        <v>153</v>
      </c>
      <c r="C4" s="320"/>
      <c r="D4" s="320"/>
      <c r="E4" s="320"/>
      <c r="F4" s="320"/>
      <c r="G4" s="320"/>
      <c r="H4" s="320"/>
      <c r="I4" s="320"/>
      <c r="J4" s="320"/>
      <c r="K4" s="320"/>
      <c r="L4" s="84"/>
      <c r="M4" s="84"/>
      <c r="N4" s="84"/>
      <c r="O4" s="84"/>
    </row>
    <row r="5" spans="1:15" s="8" customFormat="1" ht="39" customHeight="1" thickBot="1">
      <c r="A5" s="76"/>
      <c r="B5" s="76"/>
      <c r="C5" s="76"/>
      <c r="D5" s="76"/>
      <c r="E5" s="76"/>
      <c r="F5" s="85"/>
      <c r="G5" s="85"/>
      <c r="H5" s="85"/>
      <c r="I5" s="105"/>
      <c r="J5" s="85"/>
      <c r="K5" s="85"/>
      <c r="L5" s="85"/>
      <c r="M5" s="85"/>
      <c r="N5" s="85"/>
      <c r="O5" s="106" t="s">
        <v>11</v>
      </c>
    </row>
    <row r="6" spans="1:29" s="39" customFormat="1" ht="24.75" customHeight="1">
      <c r="A6" s="321" t="s">
        <v>96</v>
      </c>
      <c r="B6" s="324" t="s">
        <v>97</v>
      </c>
      <c r="C6" s="326" t="s">
        <v>13</v>
      </c>
      <c r="D6" s="324" t="s">
        <v>14</v>
      </c>
      <c r="E6" s="324" t="s">
        <v>77</v>
      </c>
      <c r="F6" s="324" t="s">
        <v>152</v>
      </c>
      <c r="G6" s="324" t="s">
        <v>15</v>
      </c>
      <c r="H6" s="324" t="s">
        <v>95</v>
      </c>
      <c r="I6" s="331" t="s">
        <v>17</v>
      </c>
      <c r="J6" s="324" t="s">
        <v>18</v>
      </c>
      <c r="K6" s="315" t="s">
        <v>19</v>
      </c>
      <c r="L6" s="316"/>
      <c r="M6" s="316"/>
      <c r="N6" s="317"/>
      <c r="O6" s="326" t="s">
        <v>20</v>
      </c>
      <c r="P6" s="37"/>
      <c r="Q6" s="3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9" customFormat="1" ht="24.75" customHeight="1" thickBot="1">
      <c r="A7" s="322"/>
      <c r="B7" s="325"/>
      <c r="C7" s="327"/>
      <c r="D7" s="325"/>
      <c r="E7" s="325"/>
      <c r="F7" s="325"/>
      <c r="G7" s="325"/>
      <c r="H7" s="325"/>
      <c r="I7" s="332"/>
      <c r="J7" s="325"/>
      <c r="K7" s="313" t="s">
        <v>21</v>
      </c>
      <c r="L7" s="314"/>
      <c r="M7" s="318" t="s">
        <v>22</v>
      </c>
      <c r="N7" s="319"/>
      <c r="O7" s="327"/>
      <c r="P7" s="37"/>
      <c r="Q7" s="3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39" customFormat="1" ht="106.5" customHeight="1" thickBot="1">
      <c r="A8" s="323"/>
      <c r="B8" s="325"/>
      <c r="C8" s="327"/>
      <c r="D8" s="325"/>
      <c r="E8" s="325"/>
      <c r="F8" s="325"/>
      <c r="G8" s="325"/>
      <c r="H8" s="325"/>
      <c r="I8" s="332"/>
      <c r="J8" s="325"/>
      <c r="K8" s="108" t="s">
        <v>23</v>
      </c>
      <c r="L8" s="107" t="s">
        <v>24</v>
      </c>
      <c r="M8" s="108" t="s">
        <v>23</v>
      </c>
      <c r="N8" s="107" t="s">
        <v>24</v>
      </c>
      <c r="O8" s="327"/>
      <c r="P8" s="37"/>
      <c r="Q8" s="38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15" s="40" customFormat="1" ht="24" customHeight="1">
      <c r="A9" s="222">
        <f>'[2]БАНКОВСКИЕ КРЕДИТЫ'!A9</f>
        <v>1</v>
      </c>
      <c r="B9" s="222">
        <v>2</v>
      </c>
      <c r="C9" s="223">
        <v>3</v>
      </c>
      <c r="D9" s="222">
        <v>4</v>
      </c>
      <c r="E9" s="222">
        <v>5</v>
      </c>
      <c r="F9" s="222">
        <v>6</v>
      </c>
      <c r="G9" s="222">
        <v>7</v>
      </c>
      <c r="H9" s="222">
        <v>8</v>
      </c>
      <c r="I9" s="222">
        <v>9</v>
      </c>
      <c r="J9" s="222">
        <v>10</v>
      </c>
      <c r="K9" s="223">
        <v>11</v>
      </c>
      <c r="L9" s="222">
        <v>12</v>
      </c>
      <c r="M9" s="218">
        <v>13</v>
      </c>
      <c r="N9" s="227">
        <v>14</v>
      </c>
      <c r="O9" s="223">
        <v>15</v>
      </c>
    </row>
    <row r="10" spans="1:15" s="40" customFormat="1" ht="50.25" customHeight="1">
      <c r="A10" s="216" t="s">
        <v>59</v>
      </c>
      <c r="B10" s="216" t="s">
        <v>59</v>
      </c>
      <c r="C10" s="216" t="s">
        <v>59</v>
      </c>
      <c r="D10" s="216" t="s">
        <v>59</v>
      </c>
      <c r="E10" s="216" t="s">
        <v>79</v>
      </c>
      <c r="F10" s="228">
        <v>0</v>
      </c>
      <c r="G10" s="229">
        <v>2.0625</v>
      </c>
      <c r="H10" s="224" t="s">
        <v>59</v>
      </c>
      <c r="I10" s="224" t="s">
        <v>59</v>
      </c>
      <c r="J10" s="224" t="s">
        <v>59</v>
      </c>
      <c r="K10" s="216" t="s">
        <v>59</v>
      </c>
      <c r="L10" s="219" t="s">
        <v>59</v>
      </c>
      <c r="M10" s="277" t="s">
        <v>59</v>
      </c>
      <c r="N10" s="278" t="s">
        <v>59</v>
      </c>
      <c r="O10" s="279" t="s">
        <v>59</v>
      </c>
    </row>
    <row r="11" spans="1:15" s="40" customFormat="1" ht="21" customHeight="1">
      <c r="A11" s="329" t="s">
        <v>25</v>
      </c>
      <c r="B11" s="329"/>
      <c r="C11" s="329"/>
      <c r="D11" s="230"/>
      <c r="E11" s="216"/>
      <c r="F11" s="231">
        <f>SUM(F10:F10)</f>
        <v>0</v>
      </c>
      <c r="G11" s="232"/>
      <c r="H11" s="220"/>
      <c r="I11" s="220"/>
      <c r="J11" s="225"/>
      <c r="K11" s="220"/>
      <c r="L11" s="269">
        <f>SUM(L10:L10)</f>
        <v>0</v>
      </c>
      <c r="M11" s="217"/>
      <c r="N11" s="269">
        <f>SUM(N10:N10)</f>
        <v>0</v>
      </c>
      <c r="O11" s="221"/>
    </row>
    <row r="12" spans="1:14" s="10" customFormat="1" ht="21" customHeight="1">
      <c r="A12" s="226"/>
      <c r="B12" s="226"/>
      <c r="C12" s="9"/>
      <c r="D12" s="9"/>
      <c r="E12" s="9"/>
      <c r="F12" s="9"/>
      <c r="G12" s="9"/>
      <c r="H12" s="9"/>
      <c r="I12" s="61"/>
      <c r="J12" s="9"/>
      <c r="K12" s="9"/>
      <c r="L12" s="9"/>
      <c r="M12" s="9"/>
      <c r="N12" s="9"/>
    </row>
    <row r="13" spans="1:14" s="10" customFormat="1" ht="51" customHeight="1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9"/>
      <c r="L13" s="9"/>
      <c r="M13" s="9"/>
      <c r="N13" s="9"/>
    </row>
    <row r="14" spans="1:14" s="10" customFormat="1" ht="48.75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9"/>
      <c r="L14" s="9"/>
      <c r="M14" s="9"/>
      <c r="N14" s="9"/>
    </row>
    <row r="15" spans="1:14" s="10" customFormat="1" ht="15" customHeight="1">
      <c r="A15" s="9"/>
      <c r="B15" s="9"/>
      <c r="C15" s="9"/>
      <c r="D15" s="9"/>
      <c r="E15" s="9"/>
      <c r="F15" s="9"/>
      <c r="G15" s="9"/>
      <c r="H15" s="9"/>
      <c r="I15" s="61"/>
      <c r="J15" s="9"/>
      <c r="K15" s="9"/>
      <c r="L15" s="9"/>
      <c r="M15" s="9"/>
      <c r="N15" s="9"/>
    </row>
    <row r="16" spans="1:14" s="10" customFormat="1" ht="12.75">
      <c r="A16" s="9"/>
      <c r="B16" s="9"/>
      <c r="C16" s="9"/>
      <c r="D16" s="9"/>
      <c r="E16" s="9"/>
      <c r="F16" s="9"/>
      <c r="G16" s="9"/>
      <c r="H16" s="9"/>
      <c r="I16" s="61"/>
      <c r="J16" s="9"/>
      <c r="K16" s="9"/>
      <c r="L16" s="9"/>
      <c r="M16" s="9"/>
      <c r="N16" s="9"/>
    </row>
    <row r="17" spans="1:14" s="41" customFormat="1" ht="25.5" customHeight="1">
      <c r="A17" s="9"/>
      <c r="B17" s="9"/>
      <c r="C17" s="9"/>
      <c r="D17" s="9"/>
      <c r="E17" s="9"/>
      <c r="F17" s="9"/>
      <c r="G17" s="9"/>
      <c r="H17" s="9"/>
      <c r="I17" s="61"/>
      <c r="J17" s="9"/>
      <c r="K17" s="9"/>
      <c r="L17" s="9"/>
      <c r="M17" s="9"/>
      <c r="N17" s="9"/>
    </row>
  </sheetData>
  <sheetProtection/>
  <mergeCells count="19">
    <mergeCell ref="A14:J14"/>
    <mergeCell ref="A13:J13"/>
    <mergeCell ref="A11:C11"/>
    <mergeCell ref="M2:O3"/>
    <mergeCell ref="H6:H8"/>
    <mergeCell ref="O6:O8"/>
    <mergeCell ref="E6:E8"/>
    <mergeCell ref="F6:F8"/>
    <mergeCell ref="G6:G8"/>
    <mergeCell ref="I6:I8"/>
    <mergeCell ref="K7:L7"/>
    <mergeCell ref="K6:N6"/>
    <mergeCell ref="M7:N7"/>
    <mergeCell ref="B4:K4"/>
    <mergeCell ref="A6:A8"/>
    <mergeCell ref="B6:B8"/>
    <mergeCell ref="J6:J8"/>
    <mergeCell ref="D6:D8"/>
    <mergeCell ref="C6:C8"/>
  </mergeCells>
  <printOptions/>
  <pageMargins left="0" right="0" top="0.3937007874015748" bottom="0" header="0" footer="0"/>
  <pageSetup firstPageNumber="3" useFirstPageNumber="1" fitToHeight="0" horizontalDpi="600" verticalDpi="600" orientation="landscape" paperSize="9" scale="58" r:id="rId1"/>
  <headerFooter alignWithMargins="0"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B4">
      <selection activeCell="F10" sqref="F10"/>
    </sheetView>
  </sheetViews>
  <sheetFormatPr defaultColWidth="9.125" defaultRowHeight="12.75"/>
  <cols>
    <col min="1" max="1" width="11.50390625" style="1" customWidth="1"/>
    <col min="2" max="2" width="18.625" style="1" customWidth="1"/>
    <col min="3" max="3" width="14.375" style="1" customWidth="1"/>
    <col min="4" max="4" width="11.625" style="1" customWidth="1"/>
    <col min="5" max="5" width="16.125" style="1" customWidth="1"/>
    <col min="6" max="6" width="18.125" style="1" customWidth="1"/>
    <col min="7" max="7" width="14.875" style="1" customWidth="1"/>
    <col min="8" max="8" width="16.125" style="1" customWidth="1"/>
    <col min="9" max="9" width="14.50390625" style="1" customWidth="1"/>
    <col min="10" max="10" width="16.375" style="1" customWidth="1"/>
    <col min="11" max="11" width="13.50390625" style="1" customWidth="1"/>
    <col min="12" max="12" width="14.50390625" style="1" customWidth="1"/>
    <col min="13" max="13" width="14.375" style="1" customWidth="1"/>
    <col min="14" max="14" width="14.50390625" style="1" customWidth="1"/>
    <col min="15" max="15" width="10.50390625" style="1" customWidth="1"/>
    <col min="16" max="16384" width="9.125" style="1" customWidth="1"/>
  </cols>
  <sheetData>
    <row r="1" spans="1:15" ht="27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7"/>
      <c r="L1" s="356" t="s">
        <v>102</v>
      </c>
      <c r="M1" s="356"/>
      <c r="N1" s="356"/>
      <c r="O1" s="78"/>
    </row>
    <row r="2" spans="1:15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  <c r="L2" s="330" t="s">
        <v>110</v>
      </c>
      <c r="M2" s="330"/>
      <c r="N2" s="330"/>
      <c r="O2" s="330"/>
    </row>
    <row r="3" spans="1:15" ht="18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9"/>
      <c r="L3" s="330"/>
      <c r="M3" s="330"/>
      <c r="N3" s="330"/>
      <c r="O3" s="330"/>
    </row>
    <row r="4" spans="1:15" ht="50.25" customHeight="1">
      <c r="A4" s="80"/>
      <c r="B4" s="357" t="s">
        <v>154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81"/>
      <c r="O4" s="82"/>
    </row>
    <row r="5" spans="1:15" ht="15">
      <c r="A5" s="83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7.25" customHeight="1" thickBot="1">
      <c r="A6" s="76"/>
      <c r="B6" s="76"/>
      <c r="C6" s="76"/>
      <c r="D6" s="76"/>
      <c r="E6" s="76"/>
      <c r="F6" s="85"/>
      <c r="G6" s="85"/>
      <c r="H6" s="85"/>
      <c r="I6" s="85"/>
      <c r="J6" s="85"/>
      <c r="K6" s="85"/>
      <c r="L6" s="85"/>
      <c r="M6" s="85"/>
      <c r="N6" s="85"/>
      <c r="O6" s="76" t="s">
        <v>11</v>
      </c>
    </row>
    <row r="7" spans="1:15" ht="29.25" customHeight="1">
      <c r="A7" s="333" t="s">
        <v>113</v>
      </c>
      <c r="B7" s="344" t="s">
        <v>12</v>
      </c>
      <c r="C7" s="344" t="s">
        <v>13</v>
      </c>
      <c r="D7" s="344" t="s">
        <v>14</v>
      </c>
      <c r="E7" s="344" t="s">
        <v>77</v>
      </c>
      <c r="F7" s="344" t="s">
        <v>155</v>
      </c>
      <c r="G7" s="344" t="s">
        <v>15</v>
      </c>
      <c r="H7" s="344" t="s">
        <v>16</v>
      </c>
      <c r="I7" s="344" t="s">
        <v>17</v>
      </c>
      <c r="J7" s="344" t="s">
        <v>18</v>
      </c>
      <c r="K7" s="351" t="s">
        <v>19</v>
      </c>
      <c r="L7" s="352"/>
      <c r="M7" s="352"/>
      <c r="N7" s="352"/>
      <c r="O7" s="358" t="s">
        <v>94</v>
      </c>
    </row>
    <row r="8" spans="1:15" ht="18.75" customHeight="1">
      <c r="A8" s="334"/>
      <c r="B8" s="345"/>
      <c r="C8" s="347"/>
      <c r="D8" s="345"/>
      <c r="E8" s="345"/>
      <c r="F8" s="345"/>
      <c r="G8" s="345"/>
      <c r="H8" s="345"/>
      <c r="I8" s="345"/>
      <c r="J8" s="345"/>
      <c r="K8" s="353" t="s">
        <v>21</v>
      </c>
      <c r="L8" s="353"/>
      <c r="M8" s="353" t="s">
        <v>22</v>
      </c>
      <c r="N8" s="353"/>
      <c r="O8" s="359"/>
    </row>
    <row r="9" spans="1:15" s="3" customFormat="1" ht="78.75" customHeight="1" thickBot="1">
      <c r="A9" s="335"/>
      <c r="B9" s="346"/>
      <c r="C9" s="348"/>
      <c r="D9" s="346"/>
      <c r="E9" s="346"/>
      <c r="F9" s="346"/>
      <c r="G9" s="346"/>
      <c r="H9" s="346"/>
      <c r="I9" s="346"/>
      <c r="J9" s="346"/>
      <c r="K9" s="86" t="s">
        <v>23</v>
      </c>
      <c r="L9" s="86" t="s">
        <v>24</v>
      </c>
      <c r="M9" s="86" t="s">
        <v>23</v>
      </c>
      <c r="N9" s="86" t="s">
        <v>24</v>
      </c>
      <c r="O9" s="87"/>
    </row>
    <row r="10" spans="1:15" s="3" customFormat="1" ht="18" customHeight="1" thickBot="1">
      <c r="A10" s="88">
        <f>'[2]БАНКОВСКИЕ КРЕДИТЫ'!A9</f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90">
        <v>14</v>
      </c>
      <c r="O10" s="90">
        <v>15</v>
      </c>
    </row>
    <row r="11" spans="1:15" s="3" customFormat="1" ht="30.75" customHeight="1">
      <c r="A11" s="365" t="s">
        <v>59</v>
      </c>
      <c r="B11" s="361" t="s">
        <v>59</v>
      </c>
      <c r="C11" s="361" t="s">
        <v>59</v>
      </c>
      <c r="D11" s="361" t="s">
        <v>59</v>
      </c>
      <c r="E11" s="361" t="s">
        <v>59</v>
      </c>
      <c r="F11" s="354">
        <v>0</v>
      </c>
      <c r="G11" s="342" t="s">
        <v>59</v>
      </c>
      <c r="H11" s="340" t="s">
        <v>59</v>
      </c>
      <c r="I11" s="338" t="s">
        <v>59</v>
      </c>
      <c r="J11" s="338" t="s">
        <v>59</v>
      </c>
      <c r="K11" s="336" t="s">
        <v>59</v>
      </c>
      <c r="L11" s="349" t="s">
        <v>59</v>
      </c>
      <c r="M11" s="91" t="s">
        <v>59</v>
      </c>
      <c r="N11" s="276" t="s">
        <v>59</v>
      </c>
      <c r="O11" s="92" t="s">
        <v>59</v>
      </c>
    </row>
    <row r="12" spans="1:15" ht="30.75" customHeight="1" thickBot="1">
      <c r="A12" s="366"/>
      <c r="B12" s="362"/>
      <c r="C12" s="362"/>
      <c r="D12" s="362"/>
      <c r="E12" s="362"/>
      <c r="F12" s="355"/>
      <c r="G12" s="343"/>
      <c r="H12" s="341"/>
      <c r="I12" s="339"/>
      <c r="J12" s="339"/>
      <c r="K12" s="337"/>
      <c r="L12" s="350"/>
      <c r="M12" s="93" t="s">
        <v>59</v>
      </c>
      <c r="N12" s="93" t="s">
        <v>59</v>
      </c>
      <c r="O12" s="94" t="s">
        <v>59</v>
      </c>
    </row>
    <row r="13" spans="1:15" s="4" customFormat="1" ht="21" customHeight="1" thickBot="1">
      <c r="A13" s="363" t="s">
        <v>25</v>
      </c>
      <c r="B13" s="364"/>
      <c r="C13" s="364"/>
      <c r="D13" s="364"/>
      <c r="E13" s="364"/>
      <c r="F13" s="267">
        <f>SUM(F11)</f>
        <v>0</v>
      </c>
      <c r="G13" s="95"/>
      <c r="H13" s="95"/>
      <c r="I13" s="95"/>
      <c r="J13" s="95"/>
      <c r="K13" s="95"/>
      <c r="L13" s="268">
        <f>SUM(L11)</f>
        <v>0</v>
      </c>
      <c r="M13" s="96"/>
      <c r="N13" s="268">
        <f>SUM(N11:N12)</f>
        <v>0</v>
      </c>
      <c r="O13" s="97"/>
    </row>
    <row r="14" spans="1:15" s="4" customFormat="1" ht="30.75" customHeight="1">
      <c r="A14" s="9"/>
      <c r="B14" s="9"/>
      <c r="C14" s="9"/>
      <c r="D14" s="57"/>
      <c r="E14" s="9"/>
      <c r="F14" s="9"/>
      <c r="G14" s="58"/>
      <c r="H14" s="9"/>
      <c r="I14" s="9"/>
      <c r="J14" s="9"/>
      <c r="K14" s="9"/>
      <c r="L14" s="9"/>
      <c r="M14" s="9"/>
      <c r="N14" s="9"/>
      <c r="O14" s="10"/>
    </row>
    <row r="15" spans="1:15" ht="20.25" customHeight="1">
      <c r="A15" s="9"/>
      <c r="B15" s="9"/>
      <c r="C15" s="9"/>
      <c r="D15" s="57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6" ht="21.75" customHeight="1">
      <c r="A16" s="5"/>
      <c r="B16" s="6"/>
      <c r="F16" s="7"/>
    </row>
    <row r="17" spans="1:3" ht="17.25">
      <c r="A17" s="360"/>
      <c r="B17" s="360"/>
      <c r="C17" s="360"/>
    </row>
    <row r="18" s="4" customFormat="1" ht="12.75"/>
    <row r="19" spans="1:3" ht="17.25">
      <c r="A19" s="360"/>
      <c r="B19" s="360"/>
      <c r="C19" s="360"/>
    </row>
  </sheetData>
  <sheetProtection/>
  <mergeCells count="32">
    <mergeCell ref="A19:C19"/>
    <mergeCell ref="A17:C17"/>
    <mergeCell ref="C11:C12"/>
    <mergeCell ref="E11:E12"/>
    <mergeCell ref="D11:D12"/>
    <mergeCell ref="A13:E13"/>
    <mergeCell ref="A11:A12"/>
    <mergeCell ref="B11:B12"/>
    <mergeCell ref="L1:N1"/>
    <mergeCell ref="L2:O3"/>
    <mergeCell ref="B4:M4"/>
    <mergeCell ref="H7:H9"/>
    <mergeCell ref="I7:I9"/>
    <mergeCell ref="O7:O8"/>
    <mergeCell ref="E7:E9"/>
    <mergeCell ref="L11:L12"/>
    <mergeCell ref="K7:N7"/>
    <mergeCell ref="M8:N8"/>
    <mergeCell ref="F11:F12"/>
    <mergeCell ref="K8:L8"/>
    <mergeCell ref="J7:J9"/>
    <mergeCell ref="G7:G9"/>
    <mergeCell ref="A7:A9"/>
    <mergeCell ref="K11:K12"/>
    <mergeCell ref="J11:J12"/>
    <mergeCell ref="I11:I12"/>
    <mergeCell ref="H11:H12"/>
    <mergeCell ref="G11:G12"/>
    <mergeCell ref="B7:B9"/>
    <mergeCell ref="C7:C9"/>
    <mergeCell ref="F7:F9"/>
    <mergeCell ref="D7:D9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62" r:id="rId1"/>
  <headerFooter alignWithMargins="0">
    <oddFooter>&amp;R6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D4">
      <selection activeCell="I8" sqref="I8"/>
    </sheetView>
  </sheetViews>
  <sheetFormatPr defaultColWidth="9.00390625" defaultRowHeight="12.75"/>
  <cols>
    <col min="1" max="1" width="11.125" style="0" customWidth="1"/>
    <col min="2" max="2" width="31.50390625" style="0" customWidth="1"/>
    <col min="3" max="3" width="33.00390625" style="0" customWidth="1"/>
    <col min="4" max="4" width="24.50390625" style="0" customWidth="1"/>
    <col min="5" max="5" width="21.125" style="0" customWidth="1"/>
    <col min="6" max="6" width="22.125" style="0" customWidth="1"/>
    <col min="7" max="7" width="15.375" style="0" customWidth="1"/>
    <col min="8" max="8" width="14.875" style="0" customWidth="1"/>
    <col min="9" max="9" width="18.375" style="0" customWidth="1"/>
    <col min="10" max="10" width="19.125" style="0" customWidth="1"/>
  </cols>
  <sheetData>
    <row r="1" spans="8:10" ht="20.25" customHeight="1">
      <c r="H1" s="377" t="s">
        <v>101</v>
      </c>
      <c r="I1" s="377"/>
      <c r="J1" s="377"/>
    </row>
    <row r="2" spans="8:10" ht="17.25" customHeight="1">
      <c r="H2" s="289" t="s">
        <v>111</v>
      </c>
      <c r="I2" s="289"/>
      <c r="J2" s="289"/>
    </row>
    <row r="3" spans="8:10" ht="17.25" customHeight="1">
      <c r="H3" s="289"/>
      <c r="I3" s="289"/>
      <c r="J3" s="289"/>
    </row>
    <row r="4" spans="1:10" s="17" customFormat="1" ht="47.25" customHeight="1">
      <c r="A4" s="306" t="s">
        <v>156</v>
      </c>
      <c r="B4" s="306"/>
      <c r="C4" s="306"/>
      <c r="D4" s="306"/>
      <c r="E4" s="306"/>
      <c r="F4" s="306"/>
      <c r="G4" s="306"/>
      <c r="H4" s="306"/>
      <c r="I4" s="306"/>
      <c r="J4" s="306"/>
    </row>
    <row r="5" ht="78.75" customHeight="1" thickBot="1">
      <c r="J5" t="s">
        <v>11</v>
      </c>
    </row>
    <row r="6" spans="1:10" s="35" customFormat="1" ht="77.25" customHeight="1">
      <c r="A6" s="369" t="s">
        <v>70</v>
      </c>
      <c r="B6" s="367" t="s">
        <v>71</v>
      </c>
      <c r="C6" s="369" t="s">
        <v>72</v>
      </c>
      <c r="D6" s="369" t="s">
        <v>73</v>
      </c>
      <c r="E6" s="369" t="s">
        <v>74</v>
      </c>
      <c r="F6" s="369" t="s">
        <v>75</v>
      </c>
      <c r="G6" s="369" t="s">
        <v>76</v>
      </c>
      <c r="H6" s="372" t="s">
        <v>77</v>
      </c>
      <c r="I6" s="369" t="s">
        <v>157</v>
      </c>
      <c r="J6" s="367" t="s">
        <v>78</v>
      </c>
    </row>
    <row r="7" spans="1:10" s="36" customFormat="1" ht="27" customHeight="1" thickBot="1">
      <c r="A7" s="370"/>
      <c r="B7" s="368"/>
      <c r="C7" s="370"/>
      <c r="D7" s="370"/>
      <c r="E7" s="370"/>
      <c r="F7" s="370"/>
      <c r="G7" s="370"/>
      <c r="H7" s="373"/>
      <c r="I7" s="371"/>
      <c r="J7" s="368"/>
    </row>
    <row r="8" spans="1:10" s="36" customFormat="1" ht="13.5" thickBot="1">
      <c r="A8" s="68">
        <v>1</v>
      </c>
      <c r="B8" s="69">
        <v>2</v>
      </c>
      <c r="C8" s="70">
        <v>3</v>
      </c>
      <c r="D8" s="71">
        <v>4</v>
      </c>
      <c r="E8" s="71">
        <v>5</v>
      </c>
      <c r="F8" s="70">
        <v>6</v>
      </c>
      <c r="G8" s="71">
        <v>7</v>
      </c>
      <c r="H8" s="72">
        <v>8</v>
      </c>
      <c r="I8" s="68">
        <v>9</v>
      </c>
      <c r="J8" s="73">
        <v>10</v>
      </c>
    </row>
    <row r="9" spans="1:10" ht="57" customHeight="1" thickBot="1">
      <c r="A9" s="74" t="s">
        <v>59</v>
      </c>
      <c r="B9" s="74" t="s">
        <v>59</v>
      </c>
      <c r="C9" s="74" t="s">
        <v>59</v>
      </c>
      <c r="D9" s="74" t="s">
        <v>59</v>
      </c>
      <c r="E9" s="74" t="s">
        <v>59</v>
      </c>
      <c r="F9" s="74" t="s">
        <v>59</v>
      </c>
      <c r="G9" s="74" t="s">
        <v>59</v>
      </c>
      <c r="H9" s="74" t="s">
        <v>79</v>
      </c>
      <c r="I9" s="274">
        <v>0</v>
      </c>
      <c r="J9" s="74" t="s">
        <v>59</v>
      </c>
    </row>
    <row r="10" spans="1:10" ht="27" customHeight="1" thickBot="1">
      <c r="A10" s="214"/>
      <c r="B10" s="214"/>
      <c r="C10" s="214"/>
      <c r="D10" s="214"/>
      <c r="E10" s="214"/>
      <c r="F10" s="74"/>
      <c r="G10" s="214"/>
      <c r="H10" s="74"/>
      <c r="I10" s="237">
        <v>0</v>
      </c>
      <c r="J10" s="74" t="s">
        <v>59</v>
      </c>
    </row>
    <row r="11" spans="1:10" ht="26.25" customHeight="1" thickBot="1">
      <c r="A11" s="374" t="s">
        <v>145</v>
      </c>
      <c r="B11" s="375"/>
      <c r="C11" s="375"/>
      <c r="D11" s="375"/>
      <c r="E11" s="376"/>
      <c r="F11" s="233"/>
      <c r="G11" s="235"/>
      <c r="H11" s="234"/>
      <c r="I11" s="275">
        <v>0</v>
      </c>
      <c r="J11" s="75"/>
    </row>
  </sheetData>
  <sheetProtection/>
  <mergeCells count="14">
    <mergeCell ref="A11:E11"/>
    <mergeCell ref="H1:J1"/>
    <mergeCell ref="J6:J7"/>
    <mergeCell ref="H2:J3"/>
    <mergeCell ref="A4:J4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" right="0" top="0.7874015748031497" bottom="0.3937007874015748" header="0" footer="0"/>
  <pageSetup fitToHeight="1" fitToWidth="1" horizontalDpi="600" verticalDpi="600" orientation="landscape" paperSize="9" scale="69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24.375" style="18" customWidth="1"/>
    <col min="2" max="2" width="16.875" style="0" customWidth="1"/>
    <col min="3" max="3" width="17.50390625" style="0" customWidth="1"/>
    <col min="4" max="4" width="18.50390625" style="0" customWidth="1"/>
    <col min="5" max="5" width="17.00390625" style="0" customWidth="1"/>
    <col min="6" max="6" width="13.375" style="0" customWidth="1"/>
    <col min="7" max="7" width="17.125" style="0" customWidth="1"/>
    <col min="8" max="8" width="20.375" style="0" customWidth="1"/>
    <col min="9" max="9" width="15.875" style="0" customWidth="1"/>
    <col min="10" max="10" width="11.125" style="0" customWidth="1"/>
  </cols>
  <sheetData>
    <row r="1" spans="6:10" ht="24.75" customHeight="1">
      <c r="F1" s="18"/>
      <c r="G1" s="396" t="s">
        <v>82</v>
      </c>
      <c r="H1" s="396"/>
      <c r="I1" s="42"/>
      <c r="J1" s="42"/>
    </row>
    <row r="2" spans="6:10" ht="18.75" customHeight="1">
      <c r="F2" s="18"/>
      <c r="G2" s="397" t="s">
        <v>112</v>
      </c>
      <c r="H2" s="397"/>
      <c r="I2" s="397"/>
      <c r="J2" s="42"/>
    </row>
    <row r="3" spans="6:10" ht="30.75" customHeight="1">
      <c r="F3" s="18"/>
      <c r="G3" s="397"/>
      <c r="H3" s="397"/>
      <c r="I3" s="397"/>
      <c r="J3" s="42"/>
    </row>
    <row r="4" spans="1:10" ht="42.75" customHeight="1">
      <c r="A4" s="398" t="s">
        <v>158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9:10" ht="49.5" customHeight="1" thickBot="1">
      <c r="I5" s="399" t="s">
        <v>11</v>
      </c>
      <c r="J5" s="399"/>
    </row>
    <row r="6" spans="1:10" s="25" customFormat="1" ht="31.5" customHeight="1" thickBot="1">
      <c r="A6" s="403" t="s">
        <v>83</v>
      </c>
      <c r="B6" s="406" t="s">
        <v>146</v>
      </c>
      <c r="C6" s="388" t="s">
        <v>84</v>
      </c>
      <c r="D6" s="386" t="s">
        <v>92</v>
      </c>
      <c r="E6" s="387"/>
      <c r="F6" s="394" t="s">
        <v>91</v>
      </c>
      <c r="G6" s="410" t="s">
        <v>85</v>
      </c>
      <c r="H6" s="383" t="s">
        <v>159</v>
      </c>
      <c r="I6" s="390" t="s">
        <v>86</v>
      </c>
      <c r="J6" s="391"/>
    </row>
    <row r="7" spans="1:10" s="25" customFormat="1" ht="57.75" customHeight="1" thickBot="1">
      <c r="A7" s="404"/>
      <c r="B7" s="407"/>
      <c r="C7" s="389"/>
      <c r="D7" s="62" t="s">
        <v>114</v>
      </c>
      <c r="E7" s="63" t="s">
        <v>93</v>
      </c>
      <c r="F7" s="395"/>
      <c r="G7" s="409"/>
      <c r="H7" s="384"/>
      <c r="I7" s="392"/>
      <c r="J7" s="393"/>
    </row>
    <row r="8" spans="1:10" s="25" customFormat="1" ht="40.5" customHeight="1" thickBot="1">
      <c r="A8" s="405"/>
      <c r="B8" s="408"/>
      <c r="C8" s="384" t="s">
        <v>87</v>
      </c>
      <c r="D8" s="384"/>
      <c r="E8" s="384"/>
      <c r="F8" s="409"/>
      <c r="G8" s="407"/>
      <c r="H8" s="384"/>
      <c r="I8" s="64" t="s">
        <v>80</v>
      </c>
      <c r="J8" s="65" t="s">
        <v>88</v>
      </c>
    </row>
    <row r="9" spans="1:10" s="17" customFormat="1" ht="15.75" customHeight="1" thickBot="1">
      <c r="A9" s="16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55">
        <v>9</v>
      </c>
      <c r="J9" s="56">
        <v>10</v>
      </c>
    </row>
    <row r="10" spans="1:10" ht="20.25" customHeight="1" thickBot="1">
      <c r="A10" s="400" t="s">
        <v>89</v>
      </c>
      <c r="B10" s="401"/>
      <c r="C10" s="401"/>
      <c r="D10" s="401"/>
      <c r="E10" s="401"/>
      <c r="F10" s="401"/>
      <c r="G10" s="401"/>
      <c r="H10" s="401"/>
      <c r="I10" s="401"/>
      <c r="J10" s="402"/>
    </row>
    <row r="11" spans="1:10" ht="34.5" customHeight="1" thickBot="1">
      <c r="A11" s="67" t="s">
        <v>98</v>
      </c>
      <c r="B11" s="263">
        <v>0</v>
      </c>
      <c r="C11" s="263">
        <v>0</v>
      </c>
      <c r="D11" s="263">
        <f>-D14</f>
        <v>0</v>
      </c>
      <c r="E11" s="263">
        <v>0</v>
      </c>
      <c r="F11" s="263">
        <f>-F14</f>
        <v>0</v>
      </c>
      <c r="G11" s="263">
        <f>-G14</f>
        <v>0</v>
      </c>
      <c r="H11" s="263">
        <v>0</v>
      </c>
      <c r="I11" s="263">
        <v>0</v>
      </c>
      <c r="J11" s="264">
        <v>0</v>
      </c>
    </row>
    <row r="12" spans="1:10" ht="34.5" customHeight="1" thickBot="1">
      <c r="A12" s="66" t="s">
        <v>105</v>
      </c>
      <c r="B12" s="265">
        <v>0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f>B12+C12-D12</f>
        <v>0</v>
      </c>
      <c r="I12" s="265">
        <v>0</v>
      </c>
      <c r="J12" s="266">
        <v>0</v>
      </c>
    </row>
    <row r="13" spans="1:10" ht="70.5" customHeight="1" thickBot="1">
      <c r="A13" s="66" t="s">
        <v>99</v>
      </c>
      <c r="B13" s="265">
        <v>0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6">
        <v>0</v>
      </c>
    </row>
    <row r="14" spans="1:10" ht="35.25" customHeight="1" thickBot="1">
      <c r="A14" s="66" t="s">
        <v>100</v>
      </c>
      <c r="B14" s="265">
        <v>0</v>
      </c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6">
        <v>0</v>
      </c>
    </row>
    <row r="15" spans="1:10" ht="48.75" customHeight="1" thickBot="1">
      <c r="A15" s="66" t="s">
        <v>90</v>
      </c>
      <c r="B15" s="265">
        <f aca="true" t="shared" si="0" ref="B15:J15">SUM(B11:B14)</f>
        <v>0</v>
      </c>
      <c r="C15" s="265">
        <f>SUM(C11:C14)</f>
        <v>0</v>
      </c>
      <c r="D15" s="265">
        <f t="shared" si="0"/>
        <v>0</v>
      </c>
      <c r="E15" s="265">
        <f t="shared" si="0"/>
        <v>0</v>
      </c>
      <c r="F15" s="265">
        <f t="shared" si="0"/>
        <v>0</v>
      </c>
      <c r="G15" s="265">
        <f t="shared" si="0"/>
        <v>0</v>
      </c>
      <c r="H15" s="265">
        <f>SUM(H11:H14)</f>
        <v>0</v>
      </c>
      <c r="I15" s="265">
        <f t="shared" si="0"/>
        <v>0</v>
      </c>
      <c r="J15" s="266">
        <f t="shared" si="0"/>
        <v>0</v>
      </c>
    </row>
    <row r="16" spans="1:10" ht="12.75">
      <c r="A16" s="44"/>
      <c r="B16" s="45"/>
      <c r="C16" s="45"/>
      <c r="D16" s="45"/>
      <c r="E16" s="45"/>
      <c r="F16" s="46"/>
      <c r="G16" s="45"/>
      <c r="H16" s="45"/>
      <c r="I16" s="45"/>
      <c r="J16" s="45"/>
    </row>
    <row r="17" spans="1:6" ht="12.75">
      <c r="A17" s="385"/>
      <c r="B17" s="385"/>
      <c r="C17" s="385"/>
      <c r="D17" s="385"/>
      <c r="E17" s="385"/>
      <c r="F17" s="385"/>
    </row>
    <row r="18" spans="1:9" ht="52.5" customHeight="1">
      <c r="A18" s="380"/>
      <c r="B18" s="380"/>
      <c r="C18" s="380"/>
      <c r="D18" s="380"/>
      <c r="E18" s="380"/>
      <c r="F18" s="380"/>
      <c r="G18" s="380"/>
      <c r="H18" s="380"/>
      <c r="I18" s="380"/>
    </row>
    <row r="19" spans="1:9" ht="26.25" customHeight="1">
      <c r="A19" s="380"/>
      <c r="B19" s="380"/>
      <c r="C19" s="380"/>
      <c r="D19" s="47"/>
      <c r="E19" s="47"/>
      <c r="F19" s="59"/>
      <c r="G19" s="60"/>
      <c r="H19" s="60"/>
      <c r="I19" s="60"/>
    </row>
    <row r="20" spans="1:9" ht="13.5" customHeight="1">
      <c r="A20" s="382"/>
      <c r="B20" s="382"/>
      <c r="C20" s="382"/>
      <c r="D20" s="382"/>
      <c r="E20" s="382"/>
      <c r="F20" s="382"/>
      <c r="G20" s="382"/>
      <c r="H20" s="382"/>
      <c r="I20" s="382"/>
    </row>
    <row r="21" spans="1:9" ht="18.75" customHeight="1">
      <c r="A21" s="380"/>
      <c r="B21" s="380"/>
      <c r="C21" s="380"/>
      <c r="D21" s="380"/>
      <c r="E21" s="380"/>
      <c r="F21" s="380"/>
      <c r="G21" s="47"/>
      <c r="H21" s="47"/>
      <c r="I21" s="47"/>
    </row>
    <row r="22" spans="1:10" ht="18" customHeight="1">
      <c r="A22" s="380"/>
      <c r="B22" s="380"/>
      <c r="C22" s="380"/>
      <c r="D22" s="380"/>
      <c r="E22" s="380"/>
      <c r="F22" s="380"/>
      <c r="G22" s="47"/>
      <c r="H22" s="47"/>
      <c r="I22" s="47"/>
      <c r="J22" s="212"/>
    </row>
    <row r="23" spans="1:9" ht="28.5" customHeight="1">
      <c r="A23" s="47"/>
      <c r="B23" s="47"/>
      <c r="C23" s="47"/>
      <c r="D23" s="47"/>
      <c r="E23" s="47"/>
      <c r="F23" s="47"/>
      <c r="G23" s="47"/>
      <c r="H23" s="60"/>
      <c r="I23" s="60"/>
    </row>
    <row r="24" spans="1:13" ht="15" customHeight="1">
      <c r="A24" s="380"/>
      <c r="B24" s="380"/>
      <c r="C24" s="380"/>
      <c r="D24" s="47"/>
      <c r="E24" s="47"/>
      <c r="F24" s="59"/>
      <c r="G24" s="60"/>
      <c r="H24" s="60"/>
      <c r="I24" s="60"/>
      <c r="M24" s="48"/>
    </row>
    <row r="26" spans="1:6" ht="12.75">
      <c r="A26" s="381"/>
      <c r="B26" s="381"/>
      <c r="C26" s="381"/>
      <c r="D26" s="53"/>
      <c r="E26" s="53"/>
      <c r="F26" s="49"/>
    </row>
    <row r="27" spans="1:5" ht="26.25" customHeight="1">
      <c r="A27" s="378"/>
      <c r="B27" s="378"/>
      <c r="C27" s="378"/>
      <c r="D27" s="34"/>
      <c r="E27" s="34"/>
    </row>
    <row r="28" spans="1:6" ht="24.75" customHeight="1">
      <c r="A28" s="379"/>
      <c r="B28" s="379"/>
      <c r="C28" s="379"/>
      <c r="D28" s="54"/>
      <c r="E28" s="54"/>
      <c r="F28" s="50"/>
    </row>
    <row r="30" spans="1:6" ht="25.5" customHeight="1">
      <c r="A30" s="381"/>
      <c r="B30" s="381"/>
      <c r="C30" s="381"/>
      <c r="D30" s="53"/>
      <c r="E30" s="53"/>
      <c r="F30" s="2"/>
    </row>
    <row r="31" spans="1:2" ht="107.25" customHeight="1">
      <c r="A31" s="51"/>
      <c r="B31" s="52"/>
    </row>
    <row r="32" spans="1:2" ht="12.75">
      <c r="A32" s="47"/>
      <c r="B32" s="52"/>
    </row>
    <row r="33" spans="1:2" ht="12.75">
      <c r="A33" s="47"/>
      <c r="B33" s="52"/>
    </row>
    <row r="34" spans="1:2" ht="12.75">
      <c r="A34" s="47"/>
      <c r="B34" s="52"/>
    </row>
    <row r="35" spans="1:2" ht="12.75">
      <c r="A35" s="47"/>
      <c r="B35" s="52"/>
    </row>
    <row r="36" spans="1:2" ht="12.75">
      <c r="A36" s="47"/>
      <c r="B36" s="52"/>
    </row>
    <row r="37" spans="1:2" ht="12.75">
      <c r="A37" s="47"/>
      <c r="B37" s="52"/>
    </row>
  </sheetData>
  <sheetProtection/>
  <mergeCells count="24">
    <mergeCell ref="A30:C30"/>
    <mergeCell ref="G1:H1"/>
    <mergeCell ref="G2:I3"/>
    <mergeCell ref="A4:J4"/>
    <mergeCell ref="I5:J5"/>
    <mergeCell ref="A10:J10"/>
    <mergeCell ref="A6:A8"/>
    <mergeCell ref="B6:B8"/>
    <mergeCell ref="C8:F8"/>
    <mergeCell ref="G6:G8"/>
    <mergeCell ref="H6:H8"/>
    <mergeCell ref="A18:I18"/>
    <mergeCell ref="A17:F17"/>
    <mergeCell ref="D6:E6"/>
    <mergeCell ref="C6:C7"/>
    <mergeCell ref="I6:J7"/>
    <mergeCell ref="F6:F7"/>
    <mergeCell ref="A27:C27"/>
    <mergeCell ref="A28:C28"/>
    <mergeCell ref="A24:C24"/>
    <mergeCell ref="A19:C19"/>
    <mergeCell ref="A26:C26"/>
    <mergeCell ref="A20:I20"/>
    <mergeCell ref="A21:F22"/>
  </mergeCells>
  <printOptions/>
  <pageMargins left="0.984251968503937" right="0" top="0" bottom="0" header="0" footer="0"/>
  <pageSetup horizontalDpi="600" verticalDpi="600" orientation="landscape" paperSize="9" scale="75" r:id="rId1"/>
  <headerFooter alignWithMargins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52"/>
  <sheetViews>
    <sheetView tabSelected="1" zoomScalePageLayoutView="0" workbookViewId="0" topLeftCell="C2">
      <selection activeCell="D19" sqref="D19"/>
    </sheetView>
  </sheetViews>
  <sheetFormatPr defaultColWidth="21.00390625" defaultRowHeight="12.75"/>
  <cols>
    <col min="1" max="1" width="21.00390625" style="60" customWidth="1"/>
    <col min="2" max="2" width="18.125" style="60" customWidth="1"/>
    <col min="3" max="3" width="20.00390625" style="60" customWidth="1"/>
    <col min="4" max="4" width="17.375" style="60" customWidth="1"/>
    <col min="5" max="5" width="9.50390625" style="60" customWidth="1"/>
    <col min="6" max="6" width="10.00390625" style="60" customWidth="1"/>
    <col min="7" max="7" width="8.50390625" style="60" customWidth="1"/>
    <col min="8" max="8" width="8.875" style="60" customWidth="1"/>
    <col min="9" max="9" width="7.00390625" style="60" customWidth="1"/>
    <col min="10" max="10" width="6.625" style="60" customWidth="1"/>
    <col min="11" max="11" width="7.625" style="60" customWidth="1"/>
    <col min="12" max="12" width="10.375" style="60" customWidth="1"/>
    <col min="13" max="13" width="10.50390625" style="60" customWidth="1"/>
    <col min="14" max="14" width="12.875" style="60" customWidth="1"/>
    <col min="15" max="15" width="12.125" style="60" customWidth="1"/>
    <col min="16" max="16" width="14.50390625" style="60" customWidth="1"/>
    <col min="17" max="17" width="15.625" style="60" customWidth="1"/>
    <col min="18" max="18" width="11.375" style="60" customWidth="1"/>
    <col min="19" max="33" width="21.00390625" style="60" customWidth="1"/>
  </cols>
  <sheetData>
    <row r="2" spans="6:18" ht="12.75">
      <c r="F2" s="166"/>
      <c r="R2" s="167" t="s">
        <v>115</v>
      </c>
    </row>
    <row r="4" spans="1:14" ht="21">
      <c r="A4" s="411" t="s">
        <v>160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20.25">
      <c r="A5" s="168" t="s">
        <v>116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7" ht="13.5" thickBot="1"/>
    <row r="8" spans="1:33" ht="68.25" customHeight="1" thickBot="1">
      <c r="A8" s="170" t="s">
        <v>1</v>
      </c>
      <c r="B8" s="171" t="s">
        <v>117</v>
      </c>
      <c r="C8" s="281" t="s">
        <v>118</v>
      </c>
      <c r="D8" s="173" t="s">
        <v>119</v>
      </c>
      <c r="E8" s="174"/>
      <c r="F8" s="175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236"/>
      <c r="R8" s="213"/>
      <c r="T8" s="176"/>
      <c r="AG8"/>
    </row>
    <row r="9" spans="1:33" ht="34.5" customHeight="1" thickBot="1">
      <c r="A9" s="177"/>
      <c r="B9" s="178"/>
      <c r="C9" s="179"/>
      <c r="D9" s="180" t="s">
        <v>144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280" t="s">
        <v>149</v>
      </c>
      <c r="T9" s="176"/>
      <c r="AG9"/>
    </row>
    <row r="10" spans="1:33" ht="34.5" customHeight="1" thickBot="1">
      <c r="A10" s="183"/>
      <c r="B10" s="64" t="s">
        <v>0</v>
      </c>
      <c r="C10" s="64" t="s">
        <v>0</v>
      </c>
      <c r="D10" s="184" t="s">
        <v>120</v>
      </c>
      <c r="E10" s="165" t="s">
        <v>121</v>
      </c>
      <c r="F10" s="165" t="s">
        <v>122</v>
      </c>
      <c r="G10" s="165" t="s">
        <v>123</v>
      </c>
      <c r="H10" s="165" t="s">
        <v>124</v>
      </c>
      <c r="I10" s="165" t="s">
        <v>125</v>
      </c>
      <c r="J10" s="165" t="s">
        <v>126</v>
      </c>
      <c r="K10" s="165" t="s">
        <v>127</v>
      </c>
      <c r="L10" s="165" t="s">
        <v>128</v>
      </c>
      <c r="M10" s="165" t="s">
        <v>129</v>
      </c>
      <c r="N10" s="165" t="s">
        <v>130</v>
      </c>
      <c r="O10" s="185" t="s">
        <v>131</v>
      </c>
      <c r="P10" s="186" t="s">
        <v>132</v>
      </c>
      <c r="Q10" s="187"/>
      <c r="AG10"/>
    </row>
    <row r="11" spans="1:33" ht="36.75" customHeight="1">
      <c r="A11" s="188" t="s">
        <v>133</v>
      </c>
      <c r="B11" s="249">
        <v>0</v>
      </c>
      <c r="C11" s="249">
        <v>0</v>
      </c>
      <c r="D11" s="254">
        <v>0</v>
      </c>
      <c r="E11" s="255">
        <v>0</v>
      </c>
      <c r="F11" s="255">
        <v>0</v>
      </c>
      <c r="G11" s="255">
        <v>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8">
        <v>0</v>
      </c>
      <c r="P11" s="259">
        <f>SUM(J11:O11)</f>
        <v>0</v>
      </c>
      <c r="Q11" s="249">
        <v>0</v>
      </c>
      <c r="R11" s="238"/>
      <c r="AF11"/>
      <c r="AG11"/>
    </row>
    <row r="12" spans="1:33" ht="55.5" customHeight="1">
      <c r="A12" s="189" t="s">
        <v>134</v>
      </c>
      <c r="B12" s="215">
        <v>0</v>
      </c>
      <c r="C12" s="215">
        <v>0</v>
      </c>
      <c r="D12" s="246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15">
        <v>0</v>
      </c>
      <c r="P12" s="260">
        <f>SUM(D12:O12)</f>
        <v>0</v>
      </c>
      <c r="Q12" s="215">
        <v>0</v>
      </c>
      <c r="R12" s="238"/>
      <c r="AF12"/>
      <c r="AG12"/>
    </row>
    <row r="13" spans="1:33" ht="47.25" customHeight="1">
      <c r="A13" s="188" t="s">
        <v>135</v>
      </c>
      <c r="B13" s="215">
        <v>0</v>
      </c>
      <c r="C13" s="215">
        <v>0</v>
      </c>
      <c r="D13" s="246">
        <v>0</v>
      </c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1">
        <v>0</v>
      </c>
      <c r="P13" s="260">
        <v>0</v>
      </c>
      <c r="Q13" s="215">
        <v>0</v>
      </c>
      <c r="R13" s="238"/>
      <c r="AF13"/>
      <c r="AG13"/>
    </row>
    <row r="14" spans="1:33" ht="36.75" customHeight="1" thickBot="1">
      <c r="A14" s="190" t="s">
        <v>136</v>
      </c>
      <c r="B14" s="250">
        <v>0</v>
      </c>
      <c r="C14" s="252">
        <v>0</v>
      </c>
      <c r="D14" s="247">
        <v>0</v>
      </c>
      <c r="E14" s="244">
        <v>0</v>
      </c>
      <c r="F14" s="244">
        <v>0</v>
      </c>
      <c r="G14" s="256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39">
        <v>0</v>
      </c>
      <c r="P14" s="261">
        <f>SUM(D14:O14)</f>
        <v>0</v>
      </c>
      <c r="Q14" s="239">
        <v>0</v>
      </c>
      <c r="R14" s="238"/>
      <c r="AF14"/>
      <c r="AG14"/>
    </row>
    <row r="15" spans="1:33" ht="34.5" customHeight="1" thickBot="1">
      <c r="A15" s="191" t="s">
        <v>137</v>
      </c>
      <c r="B15" s="240">
        <f>SUM(B11:B14)</f>
        <v>0</v>
      </c>
      <c r="C15" s="253">
        <f>SUM(C13:C14)</f>
        <v>0</v>
      </c>
      <c r="D15" s="257">
        <f>SUM(D13:D14)</f>
        <v>0</v>
      </c>
      <c r="E15" s="240">
        <f>SUM(E13:E14)</f>
        <v>0</v>
      </c>
      <c r="F15" s="240">
        <f>SUM(F14:F14)</f>
        <v>0</v>
      </c>
      <c r="G15" s="240">
        <f>SUM(G13:G14)</f>
        <v>0</v>
      </c>
      <c r="H15" s="240">
        <f>SUM(H14:H14)</f>
        <v>0</v>
      </c>
      <c r="I15" s="240">
        <f>SUM(I14:I14)</f>
        <v>0</v>
      </c>
      <c r="J15" s="240">
        <f>SUM(J11:J14)</f>
        <v>0</v>
      </c>
      <c r="K15" s="240">
        <f aca="true" t="shared" si="0" ref="K15:P15">SUM(K11:K14)</f>
        <v>0</v>
      </c>
      <c r="L15" s="240">
        <f t="shared" si="0"/>
        <v>0</v>
      </c>
      <c r="M15" s="240">
        <f t="shared" si="0"/>
        <v>0</v>
      </c>
      <c r="N15" s="240">
        <f t="shared" si="0"/>
        <v>0</v>
      </c>
      <c r="O15" s="243">
        <f>SUM(O11:O14)</f>
        <v>0</v>
      </c>
      <c r="P15" s="243">
        <f t="shared" si="0"/>
        <v>0</v>
      </c>
      <c r="Q15" s="240">
        <f>SUM(Q11:Q14)</f>
        <v>0</v>
      </c>
      <c r="R15" s="262"/>
      <c r="AF15"/>
      <c r="AG15"/>
    </row>
    <row r="16" spans="2:33" ht="34.5" customHeigh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AG16"/>
    </row>
    <row r="17" ht="54" customHeight="1" thickBot="1"/>
    <row r="18" spans="1:21" ht="64.5" customHeight="1" thickBot="1">
      <c r="A18" s="170" t="s">
        <v>1</v>
      </c>
      <c r="B18" s="171" t="s">
        <v>117</v>
      </c>
      <c r="C18" s="172" t="s">
        <v>118</v>
      </c>
      <c r="D18" s="171" t="s">
        <v>161</v>
      </c>
      <c r="E18" s="193" t="s">
        <v>138</v>
      </c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5"/>
      <c r="U18" s="176"/>
    </row>
    <row r="19" spans="1:33" ht="34.5" customHeight="1" thickBot="1">
      <c r="A19" s="196"/>
      <c r="B19" s="197"/>
      <c r="C19" s="198"/>
      <c r="D19" s="197"/>
      <c r="E19" s="199" t="s">
        <v>144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1"/>
      <c r="P19" s="202"/>
      <c r="Q19" s="202"/>
      <c r="R19" s="182" t="s">
        <v>149</v>
      </c>
      <c r="S19" s="176"/>
      <c r="AF19"/>
      <c r="AG19"/>
    </row>
    <row r="20" spans="1:33" ht="34.5" customHeight="1" thickBot="1">
      <c r="A20" s="203"/>
      <c r="B20" s="165" t="s">
        <v>0</v>
      </c>
      <c r="C20" s="165" t="s">
        <v>0</v>
      </c>
      <c r="D20" s="204" t="s">
        <v>0</v>
      </c>
      <c r="E20" s="184" t="s">
        <v>120</v>
      </c>
      <c r="F20" s="165" t="s">
        <v>121</v>
      </c>
      <c r="G20" s="165" t="s">
        <v>122</v>
      </c>
      <c r="H20" s="165" t="s">
        <v>123</v>
      </c>
      <c r="I20" s="165" t="s">
        <v>124</v>
      </c>
      <c r="J20" s="165" t="s">
        <v>125</v>
      </c>
      <c r="K20" s="165" t="s">
        <v>126</v>
      </c>
      <c r="L20" s="165" t="s">
        <v>127</v>
      </c>
      <c r="M20" s="165" t="s">
        <v>128</v>
      </c>
      <c r="N20" s="165" t="s">
        <v>129</v>
      </c>
      <c r="O20" s="165" t="s">
        <v>130</v>
      </c>
      <c r="P20" s="185" t="s">
        <v>131</v>
      </c>
      <c r="Q20" s="205" t="s">
        <v>132</v>
      </c>
      <c r="R20" s="206"/>
      <c r="AF20"/>
      <c r="AG20"/>
    </row>
    <row r="21" spans="1:33" ht="36.75" customHeight="1" thickBot="1">
      <c r="A21" s="189" t="s">
        <v>133</v>
      </c>
      <c r="B21" s="249">
        <v>0</v>
      </c>
      <c r="C21" s="215">
        <v>0</v>
      </c>
      <c r="D21" s="215">
        <v>0</v>
      </c>
      <c r="E21" s="246">
        <v>0</v>
      </c>
      <c r="F21" s="244">
        <v>0</v>
      </c>
      <c r="G21" s="244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1">
        <v>0</v>
      </c>
      <c r="Q21" s="215">
        <f>SUM(K21:P21)</f>
        <v>0</v>
      </c>
      <c r="R21" s="282">
        <v>0</v>
      </c>
      <c r="S21" s="238"/>
      <c r="AG21"/>
    </row>
    <row r="22" spans="1:33" ht="55.5" customHeight="1" thickBot="1">
      <c r="A22" s="189" t="s">
        <v>139</v>
      </c>
      <c r="B22" s="215">
        <v>0</v>
      </c>
      <c r="C22" s="215">
        <v>0</v>
      </c>
      <c r="D22" s="215">
        <v>0</v>
      </c>
      <c r="E22" s="246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1">
        <v>0</v>
      </c>
      <c r="Q22" s="215">
        <f>SUM(E22:P22)</f>
        <v>0</v>
      </c>
      <c r="R22" s="283">
        <v>0</v>
      </c>
      <c r="S22" s="238"/>
      <c r="AG22"/>
    </row>
    <row r="23" spans="1:33" ht="47.25" customHeight="1" thickBot="1">
      <c r="A23" s="188" t="s">
        <v>135</v>
      </c>
      <c r="B23" s="215">
        <v>0</v>
      </c>
      <c r="C23" s="215">
        <v>0</v>
      </c>
      <c r="D23" s="215">
        <v>0</v>
      </c>
      <c r="E23" s="246">
        <v>0</v>
      </c>
      <c r="F23" s="244">
        <v>0</v>
      </c>
      <c r="G23" s="244">
        <v>0</v>
      </c>
      <c r="H23" s="244">
        <v>0</v>
      </c>
      <c r="I23" s="244">
        <v>0</v>
      </c>
      <c r="J23" s="28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1">
        <v>0</v>
      </c>
      <c r="Q23" s="215">
        <f>SUM(P23)</f>
        <v>0</v>
      </c>
      <c r="R23" s="283">
        <v>0</v>
      </c>
      <c r="S23" s="238"/>
      <c r="AG23"/>
    </row>
    <row r="24" spans="1:33" ht="36.75" customHeight="1" thickBot="1">
      <c r="A24" s="190" t="s">
        <v>136</v>
      </c>
      <c r="B24" s="250">
        <v>0</v>
      </c>
      <c r="C24" s="239">
        <v>0</v>
      </c>
      <c r="D24" s="251">
        <v>0</v>
      </c>
      <c r="E24" s="247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2">
        <v>0</v>
      </c>
      <c r="Q24" s="239">
        <f>SUM(E24:P24)</f>
        <v>0</v>
      </c>
      <c r="R24" s="283">
        <v>0</v>
      </c>
      <c r="S24" s="238"/>
      <c r="AG24"/>
    </row>
    <row r="25" spans="1:33" ht="24.75" customHeight="1" thickBot="1">
      <c r="A25" s="191" t="s">
        <v>137</v>
      </c>
      <c r="B25" s="240">
        <f>SUM(B21:B24)</f>
        <v>0</v>
      </c>
      <c r="C25" s="240">
        <f>SUM(C21:C24)</f>
        <v>0</v>
      </c>
      <c r="D25" s="240">
        <f>SUM(D21:D24)</f>
        <v>0</v>
      </c>
      <c r="E25" s="248">
        <v>0</v>
      </c>
      <c r="F25" s="240">
        <v>0</v>
      </c>
      <c r="G25" s="240">
        <v>0</v>
      </c>
      <c r="H25" s="240">
        <v>0</v>
      </c>
      <c r="I25" s="240">
        <f>SUM(I21:I24)</f>
        <v>0</v>
      </c>
      <c r="J25" s="240">
        <v>0</v>
      </c>
      <c r="K25" s="240">
        <v>0</v>
      </c>
      <c r="L25" s="240">
        <v>0</v>
      </c>
      <c r="M25" s="240">
        <f>SUM(M21:M24)</f>
        <v>0</v>
      </c>
      <c r="N25" s="240">
        <f>SUM(N21:N24)</f>
        <v>0</v>
      </c>
      <c r="O25" s="240">
        <f>SUM(O21:O24)</f>
        <v>0</v>
      </c>
      <c r="P25" s="243">
        <f>SUM(P21:P24)</f>
        <v>0</v>
      </c>
      <c r="Q25" s="240">
        <f>SUM(Q21:Q24)</f>
        <v>0</v>
      </c>
      <c r="R25" s="283">
        <v>0</v>
      </c>
      <c r="S25" s="23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5:12" ht="12.75">
      <c r="E26" s="207"/>
      <c r="L26" s="208"/>
    </row>
    <row r="28" spans="2:14" ht="15.75" customHeight="1">
      <c r="B28" s="413" t="s">
        <v>148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</row>
    <row r="29" spans="2:14" ht="12.75" customHeight="1"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</row>
    <row r="30" spans="3:12" ht="12.75">
      <c r="C30" s="209"/>
      <c r="D30" s="209"/>
      <c r="E30" s="209"/>
      <c r="F30" s="209"/>
      <c r="G30" s="209"/>
      <c r="H30" s="209"/>
      <c r="I30" s="209"/>
      <c r="J30" s="209"/>
      <c r="K30" s="209"/>
      <c r="L30" s="209"/>
    </row>
    <row r="31" spans="2:14" ht="22.5" customHeight="1">
      <c r="B31" s="414" t="s">
        <v>147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210"/>
    </row>
    <row r="52" ht="20.25">
      <c r="S52" s="211"/>
    </row>
  </sheetData>
  <sheetProtection/>
  <mergeCells count="3">
    <mergeCell ref="A4:N4"/>
    <mergeCell ref="B28:N29"/>
    <mergeCell ref="B31:M31"/>
  </mergeCells>
  <printOptions/>
  <pageMargins left="0.9055118110236221" right="0.7086614173228347" top="0.7480314960629921" bottom="0.7480314960629921" header="0" footer="0"/>
  <pageSetup horizontalDpi="600" verticalDpi="600" orientation="landscape" paperSize="9" scale="39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Лобанова</cp:lastModifiedBy>
  <cp:lastPrinted>2016-02-24T08:03:28Z</cp:lastPrinted>
  <dcterms:created xsi:type="dcterms:W3CDTF">2006-01-18T06:00:23Z</dcterms:created>
  <dcterms:modified xsi:type="dcterms:W3CDTF">2016-09-13T03:53:09Z</dcterms:modified>
  <cp:category/>
  <cp:version/>
  <cp:contentType/>
  <cp:contentStatus/>
</cp:coreProperties>
</file>