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Лист1!$A$1:$P$36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M31" i="1"/>
  <c r="M30" i="1"/>
  <c r="M29" i="1"/>
  <c r="M28" i="1"/>
  <c r="M27" i="1"/>
  <c r="M26" i="1"/>
  <c r="M25" i="1"/>
  <c r="K31" i="1"/>
  <c r="K30" i="1"/>
  <c r="K29" i="1"/>
  <c r="K28" i="1"/>
  <c r="K27" i="1"/>
  <c r="K26" i="1"/>
  <c r="K25" i="1"/>
  <c r="I31" i="1"/>
  <c r="I30" i="1"/>
  <c r="I29" i="1"/>
  <c r="I28" i="1"/>
  <c r="I27" i="1"/>
  <c r="I26" i="1"/>
  <c r="I25" i="1"/>
  <c r="G31" i="1"/>
  <c r="G30" i="1"/>
  <c r="G29" i="1"/>
  <c r="G28" i="1"/>
  <c r="G27" i="1"/>
  <c r="G26" i="1"/>
  <c r="G25" i="1"/>
  <c r="E31" i="1"/>
  <c r="E30" i="1"/>
  <c r="E29" i="1"/>
  <c r="E28" i="1"/>
  <c r="E27" i="1"/>
  <c r="E26" i="1"/>
  <c r="E25" i="1"/>
  <c r="O22" i="1"/>
  <c r="O21" i="1"/>
  <c r="O20" i="1"/>
  <c r="O19" i="1"/>
  <c r="O18" i="1"/>
  <c r="M22" i="1"/>
  <c r="M21" i="1"/>
  <c r="M20" i="1"/>
  <c r="M19" i="1"/>
  <c r="M18" i="1"/>
  <c r="K22" i="1"/>
  <c r="K21" i="1"/>
  <c r="K20" i="1"/>
  <c r="K19" i="1"/>
  <c r="K18" i="1"/>
  <c r="I22" i="1"/>
  <c r="I21" i="1"/>
  <c r="I20" i="1"/>
  <c r="I19" i="1"/>
  <c r="I18" i="1"/>
  <c r="G22" i="1"/>
  <c r="G21" i="1"/>
  <c r="G20" i="1"/>
  <c r="G19" i="1"/>
  <c r="G18" i="1"/>
  <c r="E22" i="1"/>
  <c r="E21" i="1"/>
  <c r="E20" i="1"/>
  <c r="E19" i="1"/>
  <c r="E18" i="1"/>
  <c r="O15" i="1"/>
  <c r="O14" i="1"/>
  <c r="O13" i="1"/>
  <c r="O12" i="1"/>
  <c r="O11" i="1"/>
  <c r="O10" i="1"/>
  <c r="O9" i="1"/>
  <c r="M15" i="1"/>
  <c r="M14" i="1"/>
  <c r="M13" i="1"/>
  <c r="M12" i="1"/>
  <c r="M11" i="1"/>
  <c r="M10" i="1"/>
  <c r="M9" i="1"/>
  <c r="K15" i="1"/>
  <c r="K14" i="1"/>
  <c r="K13" i="1"/>
  <c r="K12" i="1"/>
  <c r="K11" i="1"/>
  <c r="K10" i="1"/>
  <c r="K9" i="1"/>
  <c r="I15" i="1"/>
  <c r="I14" i="1"/>
  <c r="I13" i="1"/>
  <c r="I12" i="1"/>
  <c r="I11" i="1"/>
  <c r="I9" i="1"/>
  <c r="G15" i="1"/>
  <c r="G14" i="1"/>
  <c r="G13" i="1"/>
  <c r="G12" i="1"/>
  <c r="G11" i="1"/>
  <c r="G10" i="1"/>
  <c r="G9" i="1"/>
  <c r="E15" i="1"/>
  <c r="E14" i="1"/>
  <c r="E13" i="1"/>
  <c r="E12" i="1"/>
  <c r="E11" i="1"/>
  <c r="E10" i="1"/>
  <c r="E9" i="1"/>
  <c r="I10" i="1"/>
  <c r="M16" i="1" l="1"/>
  <c r="K16" i="1"/>
  <c r="M32" i="1" l="1"/>
  <c r="K23" i="1"/>
  <c r="I23" i="1"/>
  <c r="I32" i="1"/>
  <c r="K32" i="1"/>
  <c r="M23" i="1"/>
</calcChain>
</file>

<file path=xl/sharedStrings.xml><?xml version="1.0" encoding="utf-8"?>
<sst xmlns="http://schemas.openxmlformats.org/spreadsheetml/2006/main" count="46" uniqueCount="31">
  <si>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</si>
  <si>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</si>
  <si>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</si>
  <si>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</si>
  <si>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</si>
  <si>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</si>
  <si>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</si>
  <si>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</si>
  <si>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</si>
  <si>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</si>
  <si>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</si>
  <si>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Материально-техническое состояние (помещения)</t>
  </si>
  <si>
    <t>Уровень квалификации персонала</t>
  </si>
  <si>
    <t xml:space="preserve">   </t>
  </si>
  <si>
    <t>Доступность ознакомления с нормативно-правовой базой</t>
  </si>
  <si>
    <t>Материально-техническая база (спортивный инвентарь, спортивное оборудование)</t>
  </si>
  <si>
    <t>Состояние окружающей территории</t>
  </si>
  <si>
    <t>График работы</t>
  </si>
  <si>
    <t>Безопасность тренировочного процесса</t>
  </si>
  <si>
    <t xml:space="preserve">                                                       1.  Реализация дополнительных общеразвивающих программ</t>
  </si>
  <si>
    <t>Материально-техническая база (спортивный инвентарь,  игровые площадки)</t>
  </si>
  <si>
    <t>Доступность услуг для различных групп населения</t>
  </si>
  <si>
    <t>Безопасность населения (отсутствие травматизма)</t>
  </si>
  <si>
    <t>Уровень квалификации судейской работы</t>
  </si>
  <si>
    <t>Оценка качества проведенных мероприятий</t>
  </si>
  <si>
    <t>МБУ «ФОК в г. Семенов НО»</t>
  </si>
  <si>
    <t>Результаты анкетирования по исследованию качества предоставляемых муниципальных услуг и работ в бюджетных учреждениях в области физической культуры и спорта городского округа Семеновский</t>
  </si>
  <si>
    <t xml:space="preserve">                   2.  Проведение тестирования выполнения нормативов испытаний (тестов) комплекса ГТО</t>
  </si>
  <si>
    <t xml:space="preserve">                                                    3.   Обеспечение доступа к объектам спорта</t>
  </si>
  <si>
    <t xml:space="preserve">Нарушений требований стандартов качества по предоставлению муниципальных услуг  и работ в области физической культуры и спорта в 2025 году не установлено. Сводная оценка качества фактически предоставленных муниципальных услуг  и работ соответствует стандартам качества на 100%.
</t>
  </si>
  <si>
    <t xml:space="preserve"> за 2025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</si>
</sst>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9" fontId="4" fillId="0" borderId="15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center" wrapText="1"/>
    </xf>
    <xf numFmtId="9" fontId="2" fillId="0" borderId="4" xfId="1" applyFont="1" applyFill="1" applyBorder="1" applyAlignment="1">
      <alignment horizontal="center"/>
    </xf>
    <xf numFmtId="9" fontId="2" fillId="0" borderId="16" xfId="1" applyFont="1" applyFill="1" applyBorder="1" applyAlignment="1">
      <alignment horizont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9" fontId="4" fillId="0" borderId="9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9" fontId="4" fillId="0" borderId="12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8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tabSelected="1" topLeftCell="B1" zoomScaleNormal="100" workbookViewId="0">
      <selection activeCell="B6" sqref="B6:B7"/>
    </sheetView>
  </sheetViews>
  <sheetFormatPr defaultRowHeight="14.4" x14ac:dyDescent="0.3"/>
  <cols>
    <col min="1" max="1" width="6.33203125" customWidth="1"/>
    <col min="2" max="2" width="4.6640625" customWidth="1"/>
    <col min="3" max="3" width="30.44140625" customWidth="1"/>
    <col min="4" max="13" width="10.33203125" customWidth="1"/>
    <col min="14" max="14" width="13" customWidth="1"/>
    <col min="15" max="16" width="10.33203125" customWidth="1"/>
  </cols>
  <sheetData>
    <row r="1" spans="2:16" x14ac:dyDescent="0.3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2:16" ht="39" customHeight="1" x14ac:dyDescent="0.3">
      <c r="B2" s="7"/>
      <c r="C2" s="32" t="s">
        <v>26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8"/>
      <c r="P2" s="8"/>
    </row>
    <row r="3" spans="2:16" ht="20.399999999999999" customHeight="1" x14ac:dyDescent="0.3">
      <c r="B3" s="9"/>
      <c r="C3" s="9"/>
      <c r="D3" s="9"/>
      <c r="E3" s="32" t="s">
        <v>25</v>
      </c>
      <c r="F3" s="32"/>
      <c r="G3" s="32"/>
      <c r="H3" s="32"/>
      <c r="I3" s="32"/>
      <c r="J3" s="32"/>
      <c r="K3" s="10"/>
      <c r="L3" s="9"/>
      <c r="M3" s="9"/>
      <c r="N3" s="9"/>
      <c r="O3" s="9"/>
      <c r="P3" s="9"/>
    </row>
    <row r="4" spans="2:16" ht="20.399999999999999" customHeight="1" x14ac:dyDescent="0.3">
      <c r="B4" s="11"/>
      <c r="C4" s="11"/>
      <c r="D4" s="11"/>
      <c r="E4" s="33" t="s">
        <v>30</v>
      </c>
      <c r="F4" s="33"/>
      <c r="G4" s="33"/>
      <c r="H4" s="33"/>
      <c r="I4" s="33"/>
      <c r="J4" s="33"/>
      <c r="K4" s="12"/>
      <c r="L4" s="11"/>
      <c r="M4" s="11"/>
      <c r="N4" s="11"/>
      <c r="O4" s="11"/>
      <c r="P4" s="11"/>
    </row>
    <row r="5" spans="2:16" ht="16.2" thickBot="1" x14ac:dyDescent="0.35">
      <c r="B5" s="11"/>
      <c r="C5" s="11"/>
      <c r="D5" s="11"/>
      <c r="E5" s="11"/>
      <c r="F5" s="13"/>
      <c r="G5" s="13"/>
      <c r="H5" s="13"/>
      <c r="I5" s="13"/>
      <c r="J5" s="13"/>
      <c r="K5" s="11"/>
      <c r="L5" s="11"/>
      <c r="M5" s="11"/>
      <c r="N5" s="11"/>
      <c r="O5" s="11"/>
      <c r="P5" s="11"/>
    </row>
    <row r="6" spans="2:16" ht="21.6" customHeight="1" x14ac:dyDescent="0.3">
      <c r="B6" s="38" t="s">
        <v>0</v>
      </c>
      <c r="C6" s="40" t="s">
        <v>1</v>
      </c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2:16" ht="34.200000000000003" customHeight="1" thickBot="1" x14ac:dyDescent="0.35">
      <c r="B7" s="39"/>
      <c r="C7" s="41"/>
      <c r="D7" s="14" t="s">
        <v>3</v>
      </c>
      <c r="E7" s="14" t="s">
        <v>4</v>
      </c>
      <c r="F7" s="14" t="s">
        <v>5</v>
      </c>
      <c r="G7" s="14" t="s">
        <v>4</v>
      </c>
      <c r="H7" s="14" t="s">
        <v>6</v>
      </c>
      <c r="I7" s="14" t="s">
        <v>4</v>
      </c>
      <c r="J7" s="14" t="s">
        <v>7</v>
      </c>
      <c r="K7" s="14" t="s">
        <v>4</v>
      </c>
      <c r="L7" s="14" t="s">
        <v>8</v>
      </c>
      <c r="M7" s="14" t="s">
        <v>4</v>
      </c>
      <c r="N7" s="14" t="s">
        <v>9</v>
      </c>
      <c r="O7" s="14" t="s">
        <v>4</v>
      </c>
      <c r="P7" s="15" t="s">
        <v>10</v>
      </c>
    </row>
    <row r="8" spans="2:16" ht="24.6" customHeight="1" x14ac:dyDescent="0.3">
      <c r="B8" s="44" t="s">
        <v>19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</row>
    <row r="9" spans="2:16" ht="35.4" customHeight="1" x14ac:dyDescent="0.3">
      <c r="B9" s="3">
        <v>1</v>
      </c>
      <c r="C9" s="4" t="s">
        <v>14</v>
      </c>
      <c r="D9" s="5">
        <v>0</v>
      </c>
      <c r="E9" s="6">
        <f t="shared" ref="E9:E15" si="0">D9*100%/630</f>
        <v>0</v>
      </c>
      <c r="F9" s="5">
        <v>0</v>
      </c>
      <c r="G9" s="6">
        <f t="shared" ref="G9:G15" si="1">F9*100%/630</f>
        <v>0</v>
      </c>
      <c r="H9" s="5">
        <v>0</v>
      </c>
      <c r="I9" s="6">
        <f t="shared" ref="I9" si="2">H9*100%/630</f>
        <v>0</v>
      </c>
      <c r="J9" s="5">
        <v>0</v>
      </c>
      <c r="K9" s="6">
        <f t="shared" ref="K9:K15" si="3">J9*100%/630</f>
        <v>0</v>
      </c>
      <c r="L9" s="5">
        <v>630</v>
      </c>
      <c r="M9" s="6">
        <f t="shared" ref="M9:M15" si="4">L9*100%/630</f>
        <v>1</v>
      </c>
      <c r="N9" s="5">
        <v>0</v>
      </c>
      <c r="O9" s="6">
        <f t="shared" ref="O9:O15" si="5">N9*100%/630</f>
        <v>0</v>
      </c>
      <c r="P9" s="47">
        <v>630</v>
      </c>
    </row>
    <row r="10" spans="2:16" ht="35.4" customHeight="1" x14ac:dyDescent="0.3">
      <c r="B10" s="3">
        <v>2</v>
      </c>
      <c r="C10" s="4" t="s">
        <v>11</v>
      </c>
      <c r="D10" s="5">
        <v>0</v>
      </c>
      <c r="E10" s="6">
        <f t="shared" si="0"/>
        <v>0</v>
      </c>
      <c r="F10" s="5">
        <v>0</v>
      </c>
      <c r="G10" s="6">
        <f t="shared" si="1"/>
        <v>0</v>
      </c>
      <c r="H10" s="5">
        <v>76</v>
      </c>
      <c r="I10" s="6">
        <f>H10*100%/630</f>
        <v>0.12063492063492064</v>
      </c>
      <c r="J10" s="5">
        <v>48</v>
      </c>
      <c r="K10" s="6">
        <f t="shared" si="3"/>
        <v>7.6190476190476197E-2</v>
      </c>
      <c r="L10" s="5">
        <v>506</v>
      </c>
      <c r="M10" s="6">
        <f t="shared" si="4"/>
        <v>0.80317460317460321</v>
      </c>
      <c r="N10" s="5">
        <v>0</v>
      </c>
      <c r="O10" s="6">
        <f t="shared" si="5"/>
        <v>0</v>
      </c>
      <c r="P10" s="47">
        <v>630</v>
      </c>
    </row>
    <row r="11" spans="2:16" ht="51" customHeight="1" x14ac:dyDescent="0.3">
      <c r="B11" s="3">
        <v>3</v>
      </c>
      <c r="C11" s="4" t="s">
        <v>15</v>
      </c>
      <c r="D11" s="5">
        <v>0</v>
      </c>
      <c r="E11" s="6">
        <f t="shared" si="0"/>
        <v>0</v>
      </c>
      <c r="F11" s="5">
        <v>0</v>
      </c>
      <c r="G11" s="6">
        <f t="shared" si="1"/>
        <v>0</v>
      </c>
      <c r="H11" s="5">
        <v>51</v>
      </c>
      <c r="I11" s="6">
        <f t="shared" ref="I11:I15" si="6">H11*100%/630</f>
        <v>8.0952380952380956E-2</v>
      </c>
      <c r="J11" s="5">
        <v>48</v>
      </c>
      <c r="K11" s="6">
        <f t="shared" si="3"/>
        <v>7.6190476190476197E-2</v>
      </c>
      <c r="L11" s="5">
        <v>531</v>
      </c>
      <c r="M11" s="6">
        <f t="shared" si="4"/>
        <v>0.84285714285714286</v>
      </c>
      <c r="N11" s="5">
        <v>0</v>
      </c>
      <c r="O11" s="6">
        <f t="shared" si="5"/>
        <v>0</v>
      </c>
      <c r="P11" s="47">
        <v>630</v>
      </c>
    </row>
    <row r="12" spans="2:16" ht="33" customHeight="1" x14ac:dyDescent="0.3">
      <c r="B12" s="3">
        <v>4</v>
      </c>
      <c r="C12" s="4" t="s">
        <v>12</v>
      </c>
      <c r="D12" s="5">
        <v>0</v>
      </c>
      <c r="E12" s="6">
        <f t="shared" si="0"/>
        <v>0</v>
      </c>
      <c r="F12" s="5">
        <v>0</v>
      </c>
      <c r="G12" s="6">
        <f t="shared" si="1"/>
        <v>0</v>
      </c>
      <c r="H12" s="5">
        <v>69</v>
      </c>
      <c r="I12" s="6">
        <f t="shared" si="6"/>
        <v>0.10952380952380952</v>
      </c>
      <c r="J12" s="5">
        <v>24</v>
      </c>
      <c r="K12" s="6">
        <f t="shared" si="3"/>
        <v>3.8095238095238099E-2</v>
      </c>
      <c r="L12" s="5">
        <v>537</v>
      </c>
      <c r="M12" s="6">
        <f t="shared" si="4"/>
        <v>0.85238095238095235</v>
      </c>
      <c r="N12" s="5">
        <v>0</v>
      </c>
      <c r="O12" s="6">
        <f t="shared" si="5"/>
        <v>0</v>
      </c>
      <c r="P12" s="47">
        <v>630</v>
      </c>
    </row>
    <row r="13" spans="2:16" ht="35.4" customHeight="1" x14ac:dyDescent="0.3">
      <c r="B13" s="3">
        <v>5</v>
      </c>
      <c r="C13" s="4" t="s">
        <v>16</v>
      </c>
      <c r="D13" s="5">
        <v>0</v>
      </c>
      <c r="E13" s="6">
        <f t="shared" si="0"/>
        <v>0</v>
      </c>
      <c r="F13" s="5">
        <v>0</v>
      </c>
      <c r="G13" s="6">
        <f t="shared" si="1"/>
        <v>0</v>
      </c>
      <c r="H13" s="5">
        <v>61</v>
      </c>
      <c r="I13" s="6">
        <f t="shared" si="6"/>
        <v>9.6825396825396828E-2</v>
      </c>
      <c r="J13" s="5">
        <v>115</v>
      </c>
      <c r="K13" s="6">
        <f t="shared" si="3"/>
        <v>0.18253968253968253</v>
      </c>
      <c r="L13" s="5">
        <v>454</v>
      </c>
      <c r="M13" s="6">
        <f t="shared" si="4"/>
        <v>0.72063492063492063</v>
      </c>
      <c r="N13" s="5">
        <v>0</v>
      </c>
      <c r="O13" s="6">
        <f t="shared" si="5"/>
        <v>0</v>
      </c>
      <c r="P13" s="47">
        <v>630</v>
      </c>
    </row>
    <row r="14" spans="2:16" ht="27" customHeight="1" x14ac:dyDescent="0.3">
      <c r="B14" s="3">
        <v>6</v>
      </c>
      <c r="C14" s="4" t="s">
        <v>17</v>
      </c>
      <c r="D14" s="5">
        <v>0</v>
      </c>
      <c r="E14" s="6">
        <f t="shared" si="0"/>
        <v>0</v>
      </c>
      <c r="F14" s="5">
        <v>0</v>
      </c>
      <c r="G14" s="6">
        <f t="shared" si="1"/>
        <v>0</v>
      </c>
      <c r="H14" s="5">
        <v>69</v>
      </c>
      <c r="I14" s="6">
        <f t="shared" si="6"/>
        <v>0.10952380952380952</v>
      </c>
      <c r="J14" s="5">
        <v>92</v>
      </c>
      <c r="K14" s="6">
        <f t="shared" si="3"/>
        <v>0.14603174603174604</v>
      </c>
      <c r="L14" s="5">
        <v>469</v>
      </c>
      <c r="M14" s="6">
        <f t="shared" si="4"/>
        <v>0.74444444444444446</v>
      </c>
      <c r="N14" s="5">
        <v>0</v>
      </c>
      <c r="O14" s="6">
        <f t="shared" si="5"/>
        <v>0</v>
      </c>
      <c r="P14" s="47">
        <v>630</v>
      </c>
    </row>
    <row r="15" spans="2:16" ht="37.799999999999997" customHeight="1" thickBot="1" x14ac:dyDescent="0.35">
      <c r="B15" s="16">
        <v>7</v>
      </c>
      <c r="C15" s="17" t="s">
        <v>18</v>
      </c>
      <c r="D15" s="18">
        <v>0</v>
      </c>
      <c r="E15" s="19">
        <f t="shared" si="0"/>
        <v>0</v>
      </c>
      <c r="F15" s="18">
        <v>0</v>
      </c>
      <c r="G15" s="19">
        <f t="shared" si="1"/>
        <v>0</v>
      </c>
      <c r="H15" s="18">
        <v>51</v>
      </c>
      <c r="I15" s="19">
        <f t="shared" si="6"/>
        <v>8.0952380952380956E-2</v>
      </c>
      <c r="J15" s="18">
        <v>50</v>
      </c>
      <c r="K15" s="19">
        <f t="shared" si="3"/>
        <v>7.9365079365079361E-2</v>
      </c>
      <c r="L15" s="18">
        <v>529</v>
      </c>
      <c r="M15" s="19">
        <f t="shared" si="4"/>
        <v>0.8396825396825397</v>
      </c>
      <c r="N15" s="18">
        <v>0</v>
      </c>
      <c r="O15" s="19">
        <f t="shared" si="5"/>
        <v>0</v>
      </c>
      <c r="P15" s="48">
        <v>630</v>
      </c>
    </row>
    <row r="16" spans="2:16" ht="24.6" customHeight="1" thickBot="1" x14ac:dyDescent="0.35">
      <c r="B16" s="20"/>
      <c r="C16" s="21" t="s">
        <v>10</v>
      </c>
      <c r="D16" s="22"/>
      <c r="E16" s="22"/>
      <c r="F16" s="22"/>
      <c r="G16" s="22"/>
      <c r="H16" s="22"/>
      <c r="I16" s="22">
        <v>0.08</v>
      </c>
      <c r="J16" s="22"/>
      <c r="K16" s="22">
        <f>AVERAGE(K9:K15)</f>
        <v>8.5487528344671215E-2</v>
      </c>
      <c r="L16" s="22"/>
      <c r="M16" s="22">
        <f>AVERAGE(M9:M15)</f>
        <v>0.82902494331065757</v>
      </c>
      <c r="N16" s="22"/>
      <c r="O16" s="22"/>
      <c r="P16" s="23"/>
    </row>
    <row r="17" spans="2:16" ht="27.6" customHeight="1" thickBot="1" x14ac:dyDescent="0.35">
      <c r="B17" s="34" t="s">
        <v>27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</row>
    <row r="18" spans="2:16" ht="36.6" customHeight="1" x14ac:dyDescent="0.3">
      <c r="B18" s="24">
        <v>1</v>
      </c>
      <c r="C18" s="25" t="s">
        <v>11</v>
      </c>
      <c r="D18" s="26">
        <v>0</v>
      </c>
      <c r="E18" s="27">
        <f t="shared" ref="E18:E22" si="7">D18*100%/630</f>
        <v>0</v>
      </c>
      <c r="F18" s="26">
        <v>0</v>
      </c>
      <c r="G18" s="27">
        <f t="shared" ref="G18:G22" si="8">F18*100%/630</f>
        <v>0</v>
      </c>
      <c r="H18" s="26">
        <v>71</v>
      </c>
      <c r="I18" s="27">
        <f t="shared" ref="I18:I22" si="9">H18*100%/630</f>
        <v>0.1126984126984127</v>
      </c>
      <c r="J18" s="26">
        <v>126</v>
      </c>
      <c r="K18" s="27">
        <f t="shared" ref="K18:K22" si="10">J18*100%/630</f>
        <v>0.2</v>
      </c>
      <c r="L18" s="26">
        <v>433</v>
      </c>
      <c r="M18" s="27">
        <f t="shared" ref="M18:M22" si="11">L18*100%/630</f>
        <v>0.6873015873015873</v>
      </c>
      <c r="N18" s="26">
        <v>0</v>
      </c>
      <c r="O18" s="27">
        <f t="shared" ref="O18:O22" si="12">N18*100%/630</f>
        <v>0</v>
      </c>
      <c r="P18" s="49">
        <v>630</v>
      </c>
    </row>
    <row r="19" spans="2:16" ht="51" customHeight="1" x14ac:dyDescent="0.3">
      <c r="B19" s="3">
        <v>2</v>
      </c>
      <c r="C19" s="4" t="s">
        <v>20</v>
      </c>
      <c r="D19" s="5">
        <v>0</v>
      </c>
      <c r="E19" s="6">
        <f t="shared" si="7"/>
        <v>0</v>
      </c>
      <c r="F19" s="5">
        <v>0</v>
      </c>
      <c r="G19" s="6">
        <f t="shared" si="8"/>
        <v>0</v>
      </c>
      <c r="H19" s="5">
        <v>114</v>
      </c>
      <c r="I19" s="6">
        <f t="shared" si="9"/>
        <v>0.18095238095238095</v>
      </c>
      <c r="J19" s="5">
        <v>115</v>
      </c>
      <c r="K19" s="6">
        <f t="shared" si="10"/>
        <v>0.18253968253968253</v>
      </c>
      <c r="L19" s="5">
        <v>401</v>
      </c>
      <c r="M19" s="6">
        <f t="shared" si="11"/>
        <v>0.63650793650793647</v>
      </c>
      <c r="N19" s="5">
        <v>0</v>
      </c>
      <c r="O19" s="6">
        <f t="shared" si="12"/>
        <v>0</v>
      </c>
      <c r="P19" s="47">
        <v>630</v>
      </c>
    </row>
    <row r="20" spans="2:16" ht="35.4" customHeight="1" x14ac:dyDescent="0.3">
      <c r="B20" s="3">
        <v>3</v>
      </c>
      <c r="C20" s="4" t="s">
        <v>23</v>
      </c>
      <c r="D20" s="5">
        <v>0</v>
      </c>
      <c r="E20" s="6">
        <f t="shared" si="7"/>
        <v>0</v>
      </c>
      <c r="F20" s="5">
        <v>0</v>
      </c>
      <c r="G20" s="6">
        <f t="shared" si="8"/>
        <v>0</v>
      </c>
      <c r="H20" s="5">
        <v>51</v>
      </c>
      <c r="I20" s="6">
        <f t="shared" si="9"/>
        <v>8.0952380952380956E-2</v>
      </c>
      <c r="J20" s="5">
        <v>201</v>
      </c>
      <c r="K20" s="6">
        <f t="shared" si="10"/>
        <v>0.31904761904761902</v>
      </c>
      <c r="L20" s="5">
        <v>378</v>
      </c>
      <c r="M20" s="6">
        <f t="shared" si="11"/>
        <v>0.6</v>
      </c>
      <c r="N20" s="5">
        <v>0</v>
      </c>
      <c r="O20" s="6">
        <f t="shared" si="12"/>
        <v>0</v>
      </c>
      <c r="P20" s="47">
        <v>630</v>
      </c>
    </row>
    <row r="21" spans="2:16" ht="35.4" customHeight="1" x14ac:dyDescent="0.3">
      <c r="B21" s="3">
        <v>4</v>
      </c>
      <c r="C21" s="4" t="s">
        <v>24</v>
      </c>
      <c r="D21" s="5">
        <v>0</v>
      </c>
      <c r="E21" s="6">
        <f t="shared" si="7"/>
        <v>0</v>
      </c>
      <c r="F21" s="5">
        <v>0</v>
      </c>
      <c r="G21" s="6">
        <f t="shared" si="8"/>
        <v>0</v>
      </c>
      <c r="H21" s="5">
        <v>63</v>
      </c>
      <c r="I21" s="6">
        <f t="shared" si="9"/>
        <v>0.1</v>
      </c>
      <c r="J21" s="5">
        <v>214</v>
      </c>
      <c r="K21" s="6">
        <f t="shared" si="10"/>
        <v>0.3396825396825397</v>
      </c>
      <c r="L21" s="5">
        <v>353</v>
      </c>
      <c r="M21" s="6">
        <f t="shared" si="11"/>
        <v>0.56031746031746033</v>
      </c>
      <c r="N21" s="5">
        <v>0</v>
      </c>
      <c r="O21" s="6">
        <f t="shared" si="12"/>
        <v>0</v>
      </c>
      <c r="P21" s="47">
        <v>630</v>
      </c>
    </row>
    <row r="22" spans="2:16" ht="35.4" customHeight="1" thickBot="1" x14ac:dyDescent="0.35">
      <c r="B22" s="16">
        <v>5</v>
      </c>
      <c r="C22" s="17" t="s">
        <v>22</v>
      </c>
      <c r="D22" s="18">
        <v>0</v>
      </c>
      <c r="E22" s="19">
        <f t="shared" si="7"/>
        <v>0</v>
      </c>
      <c r="F22" s="18">
        <v>0</v>
      </c>
      <c r="G22" s="19">
        <f t="shared" si="8"/>
        <v>0</v>
      </c>
      <c r="H22" s="18">
        <v>59</v>
      </c>
      <c r="I22" s="19">
        <f t="shared" si="9"/>
        <v>9.3650793650793651E-2</v>
      </c>
      <c r="J22" s="18">
        <v>92</v>
      </c>
      <c r="K22" s="19">
        <f t="shared" si="10"/>
        <v>0.14603174603174604</v>
      </c>
      <c r="L22" s="18">
        <v>479</v>
      </c>
      <c r="M22" s="19">
        <f t="shared" si="11"/>
        <v>0.76031746031746028</v>
      </c>
      <c r="N22" s="18">
        <v>0</v>
      </c>
      <c r="O22" s="19">
        <f t="shared" si="12"/>
        <v>0</v>
      </c>
      <c r="P22" s="47">
        <v>630</v>
      </c>
    </row>
    <row r="23" spans="2:16" ht="23.4" customHeight="1" thickBot="1" x14ac:dyDescent="0.35">
      <c r="B23" s="20"/>
      <c r="C23" s="21" t="s">
        <v>10</v>
      </c>
      <c r="D23" s="22"/>
      <c r="E23" s="22"/>
      <c r="F23" s="22"/>
      <c r="G23" s="22"/>
      <c r="H23" s="22"/>
      <c r="I23" s="22">
        <f>AVERAGE(I18:I22)</f>
        <v>0.11365079365079364</v>
      </c>
      <c r="J23" s="22"/>
      <c r="K23" s="22">
        <f>AVERAGE(K18:K22)</f>
        <v>0.23746031746031743</v>
      </c>
      <c r="L23" s="22"/>
      <c r="M23" s="22">
        <f>AVERAGE(M18:M22)</f>
        <v>0.64888888888888885</v>
      </c>
      <c r="N23" s="22"/>
      <c r="O23" s="22"/>
      <c r="P23" s="23"/>
    </row>
    <row r="24" spans="2:16" ht="29.4" customHeight="1" thickBot="1" x14ac:dyDescent="0.35">
      <c r="B24" s="34" t="s">
        <v>28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</row>
    <row r="25" spans="2:16" ht="36.6" customHeight="1" x14ac:dyDescent="0.3">
      <c r="B25" s="24">
        <v>1</v>
      </c>
      <c r="C25" s="25" t="s">
        <v>14</v>
      </c>
      <c r="D25" s="26">
        <v>0</v>
      </c>
      <c r="E25" s="27">
        <f t="shared" ref="E25:E31" si="13">D25*100%/630</f>
        <v>0</v>
      </c>
      <c r="F25" s="26">
        <v>0</v>
      </c>
      <c r="G25" s="27">
        <f t="shared" ref="G25:G31" si="14">F25*100%/630</f>
        <v>0</v>
      </c>
      <c r="H25" s="26">
        <v>51</v>
      </c>
      <c r="I25" s="27">
        <f t="shared" ref="I25:I31" si="15">H25*100%/630</f>
        <v>8.0952380952380956E-2</v>
      </c>
      <c r="J25" s="26">
        <v>0</v>
      </c>
      <c r="K25" s="27">
        <f t="shared" ref="K25:K31" si="16">J25*100%/630</f>
        <v>0</v>
      </c>
      <c r="L25" s="26">
        <v>579</v>
      </c>
      <c r="M25" s="27">
        <f t="shared" ref="M25:M31" si="17">L25*100%/630</f>
        <v>0.919047619047619</v>
      </c>
      <c r="N25" s="26">
        <v>0</v>
      </c>
      <c r="O25" s="27">
        <f t="shared" ref="O25:O31" si="18">N25*100%/630</f>
        <v>0</v>
      </c>
      <c r="P25" s="49">
        <v>630</v>
      </c>
    </row>
    <row r="26" spans="2:16" ht="39.6" customHeight="1" x14ac:dyDescent="0.3">
      <c r="B26" s="3">
        <v>2</v>
      </c>
      <c r="C26" s="4" t="s">
        <v>11</v>
      </c>
      <c r="D26" s="5">
        <v>0</v>
      </c>
      <c r="E26" s="6">
        <f t="shared" si="13"/>
        <v>0</v>
      </c>
      <c r="F26" s="5">
        <v>0</v>
      </c>
      <c r="G26" s="6">
        <f t="shared" si="14"/>
        <v>0</v>
      </c>
      <c r="H26" s="5">
        <v>89</v>
      </c>
      <c r="I26" s="6">
        <f t="shared" si="15"/>
        <v>0.14126984126984127</v>
      </c>
      <c r="J26" s="5">
        <v>203</v>
      </c>
      <c r="K26" s="6">
        <f t="shared" si="16"/>
        <v>0.32222222222222224</v>
      </c>
      <c r="L26" s="5">
        <v>338</v>
      </c>
      <c r="M26" s="6">
        <f t="shared" si="17"/>
        <v>0.53650793650793649</v>
      </c>
      <c r="N26" s="5">
        <v>0</v>
      </c>
      <c r="O26" s="6">
        <f t="shared" si="18"/>
        <v>0</v>
      </c>
      <c r="P26" s="47">
        <v>630</v>
      </c>
    </row>
    <row r="27" spans="2:16" ht="51.6" customHeight="1" x14ac:dyDescent="0.3">
      <c r="B27" s="3">
        <v>3</v>
      </c>
      <c r="C27" s="4" t="s">
        <v>20</v>
      </c>
      <c r="D27" s="5">
        <v>0</v>
      </c>
      <c r="E27" s="6">
        <f t="shared" si="13"/>
        <v>0</v>
      </c>
      <c r="F27" s="5">
        <v>0</v>
      </c>
      <c r="G27" s="6">
        <f t="shared" si="14"/>
        <v>0</v>
      </c>
      <c r="H27" s="5">
        <v>61</v>
      </c>
      <c r="I27" s="6">
        <f t="shared" si="15"/>
        <v>9.6825396825396828E-2</v>
      </c>
      <c r="J27" s="5">
        <v>96</v>
      </c>
      <c r="K27" s="6">
        <f t="shared" si="16"/>
        <v>0.15238095238095239</v>
      </c>
      <c r="L27" s="5">
        <v>473</v>
      </c>
      <c r="M27" s="6">
        <f t="shared" si="17"/>
        <v>0.75079365079365079</v>
      </c>
      <c r="N27" s="5">
        <v>0</v>
      </c>
      <c r="O27" s="6">
        <f t="shared" si="18"/>
        <v>0</v>
      </c>
      <c r="P27" s="47">
        <v>630</v>
      </c>
    </row>
    <row r="28" spans="2:16" ht="36.6" customHeight="1" x14ac:dyDescent="0.3">
      <c r="B28" s="3">
        <v>4</v>
      </c>
      <c r="C28" s="4" t="s">
        <v>12</v>
      </c>
      <c r="D28" s="5">
        <v>0</v>
      </c>
      <c r="E28" s="6">
        <f t="shared" si="13"/>
        <v>0</v>
      </c>
      <c r="F28" s="5">
        <v>0</v>
      </c>
      <c r="G28" s="6">
        <f t="shared" si="14"/>
        <v>0</v>
      </c>
      <c r="H28" s="5">
        <v>71</v>
      </c>
      <c r="I28" s="6">
        <f t="shared" si="15"/>
        <v>0.1126984126984127</v>
      </c>
      <c r="J28" s="5">
        <v>163</v>
      </c>
      <c r="K28" s="6">
        <f t="shared" si="16"/>
        <v>0.25873015873015875</v>
      </c>
      <c r="L28" s="5">
        <v>396</v>
      </c>
      <c r="M28" s="6">
        <f t="shared" si="17"/>
        <v>0.62857142857142856</v>
      </c>
      <c r="N28" s="5">
        <v>0</v>
      </c>
      <c r="O28" s="6">
        <f t="shared" si="18"/>
        <v>0</v>
      </c>
      <c r="P28" s="47">
        <v>630</v>
      </c>
    </row>
    <row r="29" spans="2:16" ht="34.799999999999997" customHeight="1" x14ac:dyDescent="0.3">
      <c r="B29" s="3">
        <v>5</v>
      </c>
      <c r="C29" s="4" t="s">
        <v>21</v>
      </c>
      <c r="D29" s="5">
        <v>0</v>
      </c>
      <c r="E29" s="6">
        <f t="shared" si="13"/>
        <v>0</v>
      </c>
      <c r="F29" s="5">
        <v>0</v>
      </c>
      <c r="G29" s="6">
        <f t="shared" si="14"/>
        <v>0</v>
      </c>
      <c r="H29" s="5">
        <v>61</v>
      </c>
      <c r="I29" s="6">
        <f t="shared" si="15"/>
        <v>9.6825396825396828E-2</v>
      </c>
      <c r="J29" s="5">
        <v>314</v>
      </c>
      <c r="K29" s="6">
        <f t="shared" si="16"/>
        <v>0.49841269841269842</v>
      </c>
      <c r="L29" s="5">
        <v>255</v>
      </c>
      <c r="M29" s="6">
        <f t="shared" si="17"/>
        <v>0.40476190476190477</v>
      </c>
      <c r="N29" s="5">
        <v>0</v>
      </c>
      <c r="O29" s="6">
        <f t="shared" si="18"/>
        <v>0</v>
      </c>
      <c r="P29" s="47">
        <v>630</v>
      </c>
    </row>
    <row r="30" spans="2:16" ht="21.6" customHeight="1" x14ac:dyDescent="0.3">
      <c r="B30" s="3">
        <v>6</v>
      </c>
      <c r="C30" s="4" t="s">
        <v>17</v>
      </c>
      <c r="D30" s="5">
        <v>0</v>
      </c>
      <c r="E30" s="6">
        <f t="shared" si="13"/>
        <v>0</v>
      </c>
      <c r="F30" s="5">
        <v>0</v>
      </c>
      <c r="G30" s="6">
        <f t="shared" si="14"/>
        <v>0</v>
      </c>
      <c r="H30" s="5">
        <v>59</v>
      </c>
      <c r="I30" s="6">
        <f t="shared" si="15"/>
        <v>9.3650793650793651E-2</v>
      </c>
      <c r="J30" s="5">
        <v>186</v>
      </c>
      <c r="K30" s="6">
        <f t="shared" si="16"/>
        <v>0.29523809523809524</v>
      </c>
      <c r="L30" s="5">
        <v>385</v>
      </c>
      <c r="M30" s="6">
        <f t="shared" si="17"/>
        <v>0.61111111111111116</v>
      </c>
      <c r="N30" s="5">
        <v>0</v>
      </c>
      <c r="O30" s="6">
        <f t="shared" si="18"/>
        <v>0</v>
      </c>
      <c r="P30" s="47">
        <v>630</v>
      </c>
    </row>
    <row r="31" spans="2:16" ht="39.6" customHeight="1" thickBot="1" x14ac:dyDescent="0.35">
      <c r="B31" s="28">
        <v>7</v>
      </c>
      <c r="C31" s="29" t="s">
        <v>22</v>
      </c>
      <c r="D31" s="30">
        <v>0</v>
      </c>
      <c r="E31" s="31">
        <f t="shared" si="13"/>
        <v>0</v>
      </c>
      <c r="F31" s="30">
        <v>0</v>
      </c>
      <c r="G31" s="31">
        <f t="shared" si="14"/>
        <v>0</v>
      </c>
      <c r="H31" s="30">
        <v>51</v>
      </c>
      <c r="I31" s="31">
        <f t="shared" si="15"/>
        <v>8.0952380952380956E-2</v>
      </c>
      <c r="J31" s="30">
        <v>271</v>
      </c>
      <c r="K31" s="31">
        <f t="shared" si="16"/>
        <v>0.43015873015873018</v>
      </c>
      <c r="L31" s="30">
        <v>308</v>
      </c>
      <c r="M31" s="31">
        <f t="shared" si="17"/>
        <v>0.48888888888888887</v>
      </c>
      <c r="N31" s="30">
        <v>0</v>
      </c>
      <c r="O31" s="31">
        <f t="shared" si="18"/>
        <v>0</v>
      </c>
      <c r="P31" s="50">
        <v>630</v>
      </c>
    </row>
    <row r="32" spans="2:16" ht="25.2" customHeight="1" thickBot="1" x14ac:dyDescent="0.35">
      <c r="B32" s="20"/>
      <c r="C32" s="21" t="s">
        <v>10</v>
      </c>
      <c r="D32" s="22"/>
      <c r="E32" s="22"/>
      <c r="F32" s="22"/>
      <c r="G32" s="22"/>
      <c r="H32" s="22"/>
      <c r="I32" s="22">
        <f>AVERAGE(I25:I31)</f>
        <v>0.10045351473922903</v>
      </c>
      <c r="J32" s="22"/>
      <c r="K32" s="22">
        <f>AVERAGE(K25:K31)</f>
        <v>0.2795918367346939</v>
      </c>
      <c r="L32" s="22"/>
      <c r="M32" s="22">
        <f>AVERAGE(M25:M31)</f>
        <v>0.61995464852607707</v>
      </c>
      <c r="N32" s="22"/>
      <c r="O32" s="22"/>
      <c r="P32" s="23"/>
    </row>
    <row r="33" spans="2:16" ht="30.6" customHeight="1" x14ac:dyDescent="0.3">
      <c r="B33" s="1" t="s">
        <v>13</v>
      </c>
    </row>
    <row r="34" spans="2:16" ht="45.75" customHeight="1" x14ac:dyDescent="0.3">
      <c r="B34" s="37" t="s">
        <v>29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"/>
    </row>
    <row r="35" spans="2:16" x14ac:dyDescent="0.3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7" spans="2:16" ht="33.75" customHeight="1" x14ac:dyDescent="0.3"/>
    <row r="39" spans="2:16" ht="24" customHeight="1" x14ac:dyDescent="0.3"/>
    <row r="41" spans="2:16" ht="25.2" customHeight="1" x14ac:dyDescent="0.3"/>
    <row r="43" spans="2:16" ht="35.25" customHeight="1" x14ac:dyDescent="0.3"/>
    <row r="44" spans="2:16" ht="15.75" customHeight="1" x14ac:dyDescent="0.3"/>
  </sheetData>
  <mergeCells count="10">
    <mergeCell ref="C2:N2"/>
    <mergeCell ref="E3:J3"/>
    <mergeCell ref="E4:J4"/>
    <mergeCell ref="B17:P17"/>
    <mergeCell ref="B34:O34"/>
    <mergeCell ref="B6:B7"/>
    <mergeCell ref="C6:C7"/>
    <mergeCell ref="D6:P6"/>
    <mergeCell ref="B8:P8"/>
    <mergeCell ref="B24:P24"/>
  </mergeCells>
  <pageMargins left="0.51181102362204722" right="0.39370078740157483" top="0.51181102362204722" bottom="0.39370078740157483" header="0.31496062992125984" footer="0.31496062992125984"/>
  <pageSetup paperSize="9" scale="73" fitToHeight="0" orientation="landscape" r:id="rId1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2026-03-12T08:10:20Z</dcterms:modified>
</cp:coreProperties>
</file>