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filterPrivacy="1" defaultThemeVersion="124226"/>
  <bookViews>
    <workbookView xWindow="0" yWindow="0" windowWidth="23040" windowHeight="8484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Лист1!$A$1:$P$25</definedName>
  </definedNames>
  <calcPr calcId="162913"/>
</workbook>
</file>

<file path=xl/calcChain.xml><?xml version="1.0" encoding="utf-8"?>
<calcChain xmlns="http://schemas.openxmlformats.org/spreadsheetml/2006/main">
  <c r="L22" i="1" l="1"/>
  <c r="L21" i="1"/>
  <c r="L20" i="1"/>
  <c r="M23" i="1" l="1"/>
  <c r="K23" i="1"/>
  <c r="G23" i="1"/>
  <c r="E23" i="1"/>
  <c r="M15" i="1"/>
  <c r="K15" i="1"/>
  <c r="I15" i="1"/>
  <c r="G15" i="1"/>
  <c r="E15" i="1"/>
</calcChain>
</file>

<file path=xl/sharedStrings.xml><?xml version="1.0" encoding="utf-8"?>
<sst xmlns="http://schemas.openxmlformats.org/spreadsheetml/2006/main" count="35" uniqueCount="28">
  <si>
    <t>№ п/п</t>
  </si>
  <si>
    <t>Вопросы</t>
  </si>
  <si>
    <t>Варианты ответов</t>
  </si>
  <si>
    <t>очень низкое</t>
  </si>
  <si>
    <t>% к общему</t>
  </si>
  <si>
    <t>низкое</t>
  </si>
  <si>
    <t>среднее</t>
  </si>
  <si>
    <t>хорошее</t>
  </si>
  <si>
    <t>отличное</t>
  </si>
  <si>
    <t>затрудняюсь ответить</t>
  </si>
  <si>
    <t>Итого</t>
  </si>
  <si>
    <t>Материально-техническое состояние (помещения)</t>
  </si>
  <si>
    <t>Уровень квалификации персонала</t>
  </si>
  <si>
    <t xml:space="preserve">   </t>
  </si>
  <si>
    <t>Доступность ознакомления с нормативно-правовой базой</t>
  </si>
  <si>
    <t>График работы</t>
  </si>
  <si>
    <t>по МБУ «Центр обслуживания учреждений физической культуры, спорта и молодежной политики»</t>
  </si>
  <si>
    <t>1.Ведение бухгалтерского учета бюджетными учреждениями, формирование регистров бухгалтерского учета</t>
  </si>
  <si>
    <t>Уровень квалификации работников</t>
  </si>
  <si>
    <t>Своевременность сдачи отчетности</t>
  </si>
  <si>
    <t>Качество ведения бухгалтерского учета</t>
  </si>
  <si>
    <t>Материально-техническая база (оборудование, инвентарь, техника)</t>
  </si>
  <si>
    <t>Качество и объем ремонтных работ</t>
  </si>
  <si>
    <t>Качество строительных материалов, используемых для ремонтных работ</t>
  </si>
  <si>
    <t>2. Содержание (эксплуатация) имущества, находящегося в государственной (муниципальной) собственности</t>
  </si>
  <si>
    <t>Результаты анкетирования по исследованию качества предоставляемых муниципальных услуг и работ в области физической культуры и спорта городского округа Семеновский</t>
  </si>
  <si>
    <t>за 2025  год</t>
  </si>
  <si>
    <t>Нарушений требований стандартов качества по предоставлению муниципальных услуг и работ в области  физической культуры и спорта по МБУ «Центр обслуживания учреждений физической культуры, спорта и молодежной политики» в 2025  году не установлено. Сводная оценка качества фактически предоставленных муниципальных услуг и муниципальных работ  соответствует стандартам качества на 98%.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</si>
</sst>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9" fontId="4" fillId="0" borderId="1" xfId="0" applyNumberFormat="1" applyFont="1" applyBorder="1" applyAlignment="1">
      <alignment vertical="center"/>
    </xf>
    <xf numFmtId="9" fontId="2" fillId="0" borderId="4" xfId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2" fillId="2" borderId="8" xfId="0" applyFont="1" applyFill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9" fontId="4" fillId="0" borderId="13" xfId="0" applyNumberFormat="1" applyFont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center" wrapText="1"/>
    </xf>
    <xf numFmtId="1" fontId="2" fillId="2" borderId="15" xfId="0" applyNumberFormat="1" applyFont="1" applyFill="1" applyBorder="1" applyAlignment="1">
      <alignment horizontal="righ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9" fontId="0" fillId="0" borderId="0" xfId="1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25"/>
  <sheetViews>
    <sheetView tabSelected="1" zoomScaleNormal="100" workbookViewId="0">
      <selection activeCell="B7" sqref="B7:B8"/>
    </sheetView>
  </sheetViews>
  <sheetFormatPr defaultRowHeight="14.4" x14ac:dyDescent="0.3"/>
  <cols>
    <col min="1" max="1" width="3.33203125" customWidth="1"/>
    <col min="2" max="2" width="4.6640625" customWidth="1"/>
    <col min="3" max="3" width="23.33203125" customWidth="1"/>
    <col min="5" max="5" width="9.109375" customWidth="1"/>
    <col min="12" max="12" width="10.33203125" customWidth="1"/>
    <col min="13" max="13" width="9.44140625" customWidth="1"/>
    <col min="16" max="16" width="7.5546875" customWidth="1"/>
    <col min="19" max="19" width="10.44140625" bestFit="1" customWidth="1"/>
  </cols>
  <sheetData>
    <row r="2" spans="2:16" ht="36" customHeight="1" x14ac:dyDescent="0.3">
      <c r="C2" s="22"/>
      <c r="D2" s="23" t="s">
        <v>25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2"/>
      <c r="P2" s="22"/>
    </row>
    <row r="3" spans="2:16" ht="9.6" customHeight="1" x14ac:dyDescent="0.3">
      <c r="B3" s="7"/>
      <c r="C3" s="7"/>
      <c r="D3" s="23"/>
      <c r="E3" s="23"/>
      <c r="F3" s="23"/>
      <c r="G3" s="23"/>
      <c r="H3" s="23"/>
      <c r="I3" s="23"/>
      <c r="J3" s="23"/>
      <c r="K3" s="23"/>
      <c r="L3" s="23"/>
      <c r="M3" s="23"/>
      <c r="N3" s="7"/>
      <c r="O3" s="7"/>
      <c r="P3" s="7"/>
    </row>
    <row r="4" spans="2:16" ht="35.4" customHeight="1" x14ac:dyDescent="0.3">
      <c r="C4" s="7"/>
      <c r="D4" s="7"/>
      <c r="E4" s="23" t="s">
        <v>16</v>
      </c>
      <c r="F4" s="23"/>
      <c r="G4" s="23"/>
      <c r="H4" s="23"/>
      <c r="I4" s="23"/>
      <c r="J4" s="23"/>
      <c r="K4" s="23"/>
      <c r="L4" s="23"/>
      <c r="M4" s="7"/>
      <c r="N4" s="7"/>
      <c r="O4" s="7"/>
      <c r="P4" s="7"/>
    </row>
    <row r="5" spans="2:16" ht="16.95" customHeight="1" x14ac:dyDescent="0.3">
      <c r="B5" s="1"/>
      <c r="C5" s="1"/>
      <c r="D5" s="1"/>
      <c r="E5" s="1"/>
      <c r="F5" s="36" t="s">
        <v>26</v>
      </c>
      <c r="G5" s="36"/>
      <c r="H5" s="36"/>
      <c r="I5" s="36"/>
      <c r="J5" s="36"/>
      <c r="K5" s="36"/>
      <c r="L5" s="1"/>
      <c r="M5" s="1"/>
      <c r="N5" s="1"/>
      <c r="O5" s="1"/>
      <c r="P5" s="1"/>
    </row>
    <row r="6" spans="2:16" ht="16.2" thickBot="1" x14ac:dyDescent="0.35">
      <c r="B6" s="1"/>
      <c r="C6" s="1"/>
      <c r="D6" s="1"/>
      <c r="E6" s="1"/>
      <c r="F6" s="8"/>
      <c r="G6" s="8"/>
      <c r="H6" s="8"/>
      <c r="I6" s="8"/>
      <c r="J6" s="8"/>
      <c r="K6" s="1"/>
      <c r="L6" s="1"/>
      <c r="M6" s="1"/>
      <c r="N6" s="1"/>
      <c r="O6" s="1"/>
      <c r="P6" s="1"/>
    </row>
    <row r="7" spans="2:16" ht="19.2" customHeight="1" x14ac:dyDescent="0.3">
      <c r="B7" s="25" t="s">
        <v>0</v>
      </c>
      <c r="C7" s="27" t="s">
        <v>1</v>
      </c>
      <c r="D7" s="29" t="s">
        <v>2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30"/>
    </row>
    <row r="8" spans="2:16" ht="40.200000000000003" thickBot="1" x14ac:dyDescent="0.35">
      <c r="B8" s="26"/>
      <c r="C8" s="28"/>
      <c r="D8" s="19" t="s">
        <v>3</v>
      </c>
      <c r="E8" s="19" t="s">
        <v>4</v>
      </c>
      <c r="F8" s="19" t="s">
        <v>5</v>
      </c>
      <c r="G8" s="19" t="s">
        <v>4</v>
      </c>
      <c r="H8" s="19" t="s">
        <v>6</v>
      </c>
      <c r="I8" s="19" t="s">
        <v>4</v>
      </c>
      <c r="J8" s="19" t="s">
        <v>7</v>
      </c>
      <c r="K8" s="19" t="s">
        <v>4</v>
      </c>
      <c r="L8" s="19" t="s">
        <v>8</v>
      </c>
      <c r="M8" s="19" t="s">
        <v>4</v>
      </c>
      <c r="N8" s="19" t="s">
        <v>9</v>
      </c>
      <c r="O8" s="19" t="s">
        <v>4</v>
      </c>
      <c r="P8" s="20" t="s">
        <v>10</v>
      </c>
    </row>
    <row r="9" spans="2:16" ht="23.4" customHeight="1" x14ac:dyDescent="0.3">
      <c r="B9" s="25" t="s">
        <v>17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2"/>
    </row>
    <row r="10" spans="2:16" ht="63.75" customHeight="1" x14ac:dyDescent="0.3">
      <c r="B10" s="4">
        <v>1</v>
      </c>
      <c r="C10" s="9" t="s">
        <v>14</v>
      </c>
      <c r="D10" s="3">
        <v>0</v>
      </c>
      <c r="E10" s="5">
        <v>0</v>
      </c>
      <c r="F10" s="3">
        <v>0</v>
      </c>
      <c r="G10" s="5">
        <v>0</v>
      </c>
      <c r="H10" s="3">
        <v>0</v>
      </c>
      <c r="I10" s="5">
        <v>0</v>
      </c>
      <c r="J10" s="3">
        <v>0</v>
      </c>
      <c r="K10" s="5">
        <v>0</v>
      </c>
      <c r="L10" s="3">
        <v>30</v>
      </c>
      <c r="M10" s="5">
        <v>1</v>
      </c>
      <c r="N10" s="3">
        <v>0</v>
      </c>
      <c r="O10" s="5">
        <v>0</v>
      </c>
      <c r="P10" s="10">
        <v>30</v>
      </c>
    </row>
    <row r="11" spans="2:16" ht="30.6" customHeight="1" x14ac:dyDescent="0.3">
      <c r="B11" s="4">
        <v>2</v>
      </c>
      <c r="C11" s="9" t="s">
        <v>18</v>
      </c>
      <c r="D11" s="3">
        <v>0</v>
      </c>
      <c r="E11" s="5">
        <v>0</v>
      </c>
      <c r="F11" s="3">
        <v>0</v>
      </c>
      <c r="G11" s="5">
        <v>0</v>
      </c>
      <c r="H11" s="3">
        <v>0</v>
      </c>
      <c r="I11" s="5">
        <v>0</v>
      </c>
      <c r="J11" s="3">
        <v>2</v>
      </c>
      <c r="K11" s="5">
        <v>0.06</v>
      </c>
      <c r="L11" s="3">
        <v>28</v>
      </c>
      <c r="M11" s="5">
        <v>0.94</v>
      </c>
      <c r="N11" s="3">
        <v>0</v>
      </c>
      <c r="O11" s="5">
        <v>0</v>
      </c>
      <c r="P11" s="10">
        <v>30</v>
      </c>
    </row>
    <row r="12" spans="2:16" ht="21.6" customHeight="1" x14ac:dyDescent="0.3">
      <c r="B12" s="4">
        <v>3</v>
      </c>
      <c r="C12" s="9" t="s">
        <v>15</v>
      </c>
      <c r="D12" s="3">
        <v>0</v>
      </c>
      <c r="E12" s="5">
        <v>0</v>
      </c>
      <c r="F12" s="3">
        <v>0</v>
      </c>
      <c r="G12" s="5">
        <v>0</v>
      </c>
      <c r="H12" s="3">
        <v>0</v>
      </c>
      <c r="I12" s="5">
        <v>0</v>
      </c>
      <c r="J12" s="3">
        <v>0</v>
      </c>
      <c r="K12" s="5">
        <v>0</v>
      </c>
      <c r="L12" s="3">
        <v>30</v>
      </c>
      <c r="M12" s="5">
        <v>1</v>
      </c>
      <c r="N12" s="3">
        <v>0</v>
      </c>
      <c r="O12" s="5">
        <v>0</v>
      </c>
      <c r="P12" s="10">
        <v>30</v>
      </c>
    </row>
    <row r="13" spans="2:16" ht="33" customHeight="1" x14ac:dyDescent="0.3">
      <c r="B13" s="11">
        <v>4</v>
      </c>
      <c r="C13" s="12" t="s">
        <v>19</v>
      </c>
      <c r="D13" s="13">
        <v>0</v>
      </c>
      <c r="E13" s="14">
        <v>0</v>
      </c>
      <c r="F13" s="13">
        <v>0</v>
      </c>
      <c r="G13" s="14">
        <v>0</v>
      </c>
      <c r="H13" s="13">
        <v>0</v>
      </c>
      <c r="I13" s="14">
        <v>0</v>
      </c>
      <c r="J13" s="13">
        <v>3</v>
      </c>
      <c r="K13" s="14">
        <v>0.1</v>
      </c>
      <c r="L13" s="13">
        <v>27</v>
      </c>
      <c r="M13" s="14">
        <v>0.9</v>
      </c>
      <c r="N13" s="13">
        <v>0</v>
      </c>
      <c r="O13" s="14">
        <v>0</v>
      </c>
      <c r="P13" s="15">
        <v>30</v>
      </c>
    </row>
    <row r="14" spans="2:16" ht="33" customHeight="1" thickBot="1" x14ac:dyDescent="0.35">
      <c r="B14" s="11">
        <v>5</v>
      </c>
      <c r="C14" s="12" t="s">
        <v>20</v>
      </c>
      <c r="D14" s="13">
        <v>0</v>
      </c>
      <c r="E14" s="14">
        <v>0</v>
      </c>
      <c r="F14" s="13">
        <v>0</v>
      </c>
      <c r="G14" s="14">
        <v>0</v>
      </c>
      <c r="H14" s="13">
        <v>0</v>
      </c>
      <c r="I14" s="14">
        <v>0</v>
      </c>
      <c r="J14" s="13">
        <v>2</v>
      </c>
      <c r="K14" s="14">
        <v>0.06</v>
      </c>
      <c r="L14" s="13">
        <v>28</v>
      </c>
      <c r="M14" s="14">
        <v>0.94</v>
      </c>
      <c r="N14" s="13">
        <v>0</v>
      </c>
      <c r="O14" s="14">
        <v>0</v>
      </c>
      <c r="P14" s="15">
        <v>30</v>
      </c>
    </row>
    <row r="15" spans="2:16" ht="26.4" customHeight="1" thickBot="1" x14ac:dyDescent="0.35">
      <c r="B15" s="16"/>
      <c r="C15" s="17" t="s">
        <v>10</v>
      </c>
      <c r="D15" s="6"/>
      <c r="E15" s="6">
        <f>AVERAGE(E10:E14)</f>
        <v>0</v>
      </c>
      <c r="F15" s="6"/>
      <c r="G15" s="6">
        <f>AVERAGE(G10:G14)</f>
        <v>0</v>
      </c>
      <c r="H15" s="6"/>
      <c r="I15" s="6">
        <f>AVERAGE(I10:I14)</f>
        <v>0</v>
      </c>
      <c r="J15" s="6"/>
      <c r="K15" s="6">
        <f>AVERAGE(K10:K14)</f>
        <v>4.3999999999999997E-2</v>
      </c>
      <c r="L15" s="6"/>
      <c r="M15" s="6">
        <f>AVERAGE(M10:M14)</f>
        <v>0.95599999999999985</v>
      </c>
      <c r="N15" s="6"/>
      <c r="O15" s="6"/>
      <c r="P15" s="18"/>
    </row>
    <row r="16" spans="2:16" ht="27.6" customHeight="1" x14ac:dyDescent="0.3">
      <c r="B16" s="33" t="s">
        <v>24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5"/>
    </row>
    <row r="17" spans="2:22" ht="60" customHeight="1" x14ac:dyDescent="0.3">
      <c r="B17" s="4">
        <v>1</v>
      </c>
      <c r="C17" s="9" t="s">
        <v>14</v>
      </c>
      <c r="D17" s="3">
        <v>0</v>
      </c>
      <c r="E17" s="5">
        <v>0</v>
      </c>
      <c r="F17" s="3">
        <v>0</v>
      </c>
      <c r="G17" s="5">
        <v>0</v>
      </c>
      <c r="H17" s="3">
        <v>0</v>
      </c>
      <c r="I17" s="5">
        <v>0</v>
      </c>
      <c r="J17" s="3">
        <v>0</v>
      </c>
      <c r="K17" s="5">
        <v>0</v>
      </c>
      <c r="L17" s="3">
        <v>658</v>
      </c>
      <c r="M17" s="5">
        <v>1</v>
      </c>
      <c r="N17" s="3">
        <v>0</v>
      </c>
      <c r="O17" s="5">
        <v>0</v>
      </c>
      <c r="P17" s="10">
        <v>658</v>
      </c>
      <c r="S17" s="21"/>
      <c r="T17" s="21"/>
      <c r="U17" s="21"/>
      <c r="V17" s="21"/>
    </row>
    <row r="18" spans="2:22" ht="45.6" customHeight="1" x14ac:dyDescent="0.3">
      <c r="B18" s="4">
        <v>2</v>
      </c>
      <c r="C18" s="9" t="s">
        <v>11</v>
      </c>
      <c r="D18" s="3">
        <v>0</v>
      </c>
      <c r="E18" s="5">
        <v>0</v>
      </c>
      <c r="F18" s="3">
        <v>0</v>
      </c>
      <c r="G18" s="5">
        <v>0</v>
      </c>
      <c r="H18" s="3">
        <v>0</v>
      </c>
      <c r="I18" s="5">
        <v>0</v>
      </c>
      <c r="J18" s="3">
        <v>48</v>
      </c>
      <c r="K18" s="5">
        <v>7.0000000000000007E-2</v>
      </c>
      <c r="L18" s="3">
        <v>610</v>
      </c>
      <c r="M18" s="5">
        <v>0.93</v>
      </c>
      <c r="N18" s="3">
        <v>0</v>
      </c>
      <c r="O18" s="5">
        <v>0</v>
      </c>
      <c r="P18" s="10">
        <v>658</v>
      </c>
      <c r="S18" s="21"/>
      <c r="T18" s="21"/>
      <c r="U18" s="21"/>
      <c r="V18" s="21"/>
    </row>
    <row r="19" spans="2:22" ht="48" customHeight="1" x14ac:dyDescent="0.3">
      <c r="B19" s="4">
        <v>3</v>
      </c>
      <c r="C19" s="9" t="s">
        <v>21</v>
      </c>
      <c r="D19" s="3">
        <v>0</v>
      </c>
      <c r="E19" s="5">
        <v>0</v>
      </c>
      <c r="F19" s="3">
        <v>0</v>
      </c>
      <c r="G19" s="5">
        <v>0</v>
      </c>
      <c r="H19" s="3">
        <v>10</v>
      </c>
      <c r="I19" s="5">
        <v>0.01</v>
      </c>
      <c r="J19" s="3">
        <v>39</v>
      </c>
      <c r="K19" s="5">
        <v>0.06</v>
      </c>
      <c r="L19" s="3">
        <v>609</v>
      </c>
      <c r="M19" s="5">
        <v>0.93</v>
      </c>
      <c r="N19" s="3">
        <v>0</v>
      </c>
      <c r="O19" s="5">
        <v>0</v>
      </c>
      <c r="P19" s="10">
        <v>658</v>
      </c>
      <c r="S19" s="21"/>
      <c r="T19" s="21"/>
      <c r="U19" s="21"/>
      <c r="V19" s="21"/>
    </row>
    <row r="20" spans="2:22" ht="31.2" customHeight="1" x14ac:dyDescent="0.3">
      <c r="B20" s="4">
        <v>4</v>
      </c>
      <c r="C20" s="9" t="s">
        <v>12</v>
      </c>
      <c r="D20" s="3">
        <v>0</v>
      </c>
      <c r="E20" s="5">
        <v>0</v>
      </c>
      <c r="F20" s="3">
        <v>10</v>
      </c>
      <c r="G20" s="5">
        <v>0.01</v>
      </c>
      <c r="H20" s="3">
        <v>22</v>
      </c>
      <c r="I20" s="5">
        <v>0.03</v>
      </c>
      <c r="J20" s="3">
        <v>19</v>
      </c>
      <c r="K20" s="5">
        <v>0.03</v>
      </c>
      <c r="L20" s="3">
        <f>P20-J20-H20-F20</f>
        <v>607</v>
      </c>
      <c r="M20" s="5">
        <v>0.93</v>
      </c>
      <c r="N20" s="3">
        <v>0</v>
      </c>
      <c r="O20" s="5">
        <v>0</v>
      </c>
      <c r="P20" s="10">
        <v>658</v>
      </c>
      <c r="S20" s="21"/>
      <c r="T20" s="21"/>
      <c r="U20" s="21"/>
      <c r="V20" s="21"/>
    </row>
    <row r="21" spans="2:22" ht="31.2" customHeight="1" x14ac:dyDescent="0.3">
      <c r="B21" s="4">
        <v>5</v>
      </c>
      <c r="C21" s="9" t="s">
        <v>22</v>
      </c>
      <c r="D21" s="3">
        <v>0</v>
      </c>
      <c r="E21" s="5">
        <v>0</v>
      </c>
      <c r="F21" s="3">
        <v>10</v>
      </c>
      <c r="G21" s="5">
        <v>0.01</v>
      </c>
      <c r="H21" s="3">
        <v>18</v>
      </c>
      <c r="I21" s="5">
        <v>0.02</v>
      </c>
      <c r="J21" s="3">
        <v>246</v>
      </c>
      <c r="K21" s="5">
        <v>0.37</v>
      </c>
      <c r="L21" s="3">
        <f>P21-J21-H21-F21</f>
        <v>384</v>
      </c>
      <c r="M21" s="5">
        <v>0.6</v>
      </c>
      <c r="N21" s="3">
        <v>0</v>
      </c>
      <c r="O21" s="5">
        <v>0</v>
      </c>
      <c r="P21" s="10">
        <v>658</v>
      </c>
      <c r="S21" s="21"/>
      <c r="T21" s="21"/>
      <c r="U21" s="21"/>
      <c r="V21" s="21"/>
    </row>
    <row r="22" spans="2:22" ht="63.6" customHeight="1" thickBot="1" x14ac:dyDescent="0.35">
      <c r="B22" s="4">
        <v>6</v>
      </c>
      <c r="C22" s="9" t="s">
        <v>23</v>
      </c>
      <c r="D22" s="3">
        <v>0</v>
      </c>
      <c r="E22" s="5">
        <v>0</v>
      </c>
      <c r="F22" s="3">
        <v>10</v>
      </c>
      <c r="G22" s="5">
        <v>0.01</v>
      </c>
      <c r="H22" s="3">
        <v>34</v>
      </c>
      <c r="I22" s="5">
        <v>0.05</v>
      </c>
      <c r="J22" s="3">
        <v>365</v>
      </c>
      <c r="K22" s="5">
        <v>0.55000000000000004</v>
      </c>
      <c r="L22" s="3">
        <f>P22-J22-H22-F22</f>
        <v>249</v>
      </c>
      <c r="M22" s="5">
        <v>0.39</v>
      </c>
      <c r="N22" s="3">
        <v>0</v>
      </c>
      <c r="O22" s="5">
        <v>0</v>
      </c>
      <c r="P22" s="10">
        <v>658</v>
      </c>
      <c r="S22" s="21"/>
      <c r="T22" s="21"/>
      <c r="U22" s="21"/>
      <c r="V22" s="21"/>
    </row>
    <row r="23" spans="2:22" ht="26.4" customHeight="1" thickBot="1" x14ac:dyDescent="0.35">
      <c r="B23" s="16"/>
      <c r="C23" s="17"/>
      <c r="D23" s="6"/>
      <c r="E23" s="6">
        <f>SUM(AVERAGE(E17:E22))</f>
        <v>0</v>
      </c>
      <c r="F23" s="6"/>
      <c r="G23" s="6">
        <f>SUM(AVERAGE(G17:G22))</f>
        <v>5.0000000000000001E-3</v>
      </c>
      <c r="H23" s="6"/>
      <c r="I23" s="6">
        <v>0.01</v>
      </c>
      <c r="J23" s="6"/>
      <c r="K23" s="6">
        <f>SUM(AVERAGE(K17:K22))</f>
        <v>0.18000000000000002</v>
      </c>
      <c r="L23" s="6"/>
      <c r="M23" s="6">
        <f>SUM(AVERAGE(M17:M22))</f>
        <v>0.79666666666666675</v>
      </c>
      <c r="N23" s="6"/>
      <c r="O23" s="6"/>
      <c r="P23" s="18"/>
    </row>
    <row r="24" spans="2:22" ht="18" x14ac:dyDescent="0.3">
      <c r="B24" s="2" t="s">
        <v>13</v>
      </c>
    </row>
    <row r="25" spans="2:22" ht="61.2" customHeight="1" x14ac:dyDescent="0.3">
      <c r="B25" s="24" t="s">
        <v>27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</sheetData>
  <mergeCells count="10">
    <mergeCell ref="D2:N2"/>
    <mergeCell ref="B25:O25"/>
    <mergeCell ref="B7:B8"/>
    <mergeCell ref="C7:C8"/>
    <mergeCell ref="D7:P7"/>
    <mergeCell ref="D3:M3"/>
    <mergeCell ref="B9:P9"/>
    <mergeCell ref="E4:L4"/>
    <mergeCell ref="B16:P16"/>
    <mergeCell ref="F5:K5"/>
  </mergeCells>
  <pageMargins left="0.11811023622047245" right="0.11811023622047245" top="0.59055118110236227" bottom="0.39370078740157483" header="0.31496062992125984" footer="0.31496062992125984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2026-03-16T08:15:48Z</dcterms:modified>
</cp:coreProperties>
</file>