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D48886F-C0A5-4788-87C7-7DDE32B4CA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0" i="1"/>
  <c r="O15" i="1" l="1"/>
  <c r="M15" i="1"/>
  <c r="K15" i="1"/>
  <c r="I15" i="1"/>
  <c r="G15" i="1"/>
  <c r="E15" i="1"/>
  <c r="O13" i="1"/>
  <c r="M13" i="1"/>
  <c r="K13" i="1"/>
  <c r="I13" i="1"/>
  <c r="G13" i="1"/>
  <c r="E13" i="1"/>
  <c r="O11" i="1"/>
  <c r="M11" i="1"/>
  <c r="K11" i="1"/>
  <c r="I11" i="1"/>
  <c r="G11" i="1"/>
  <c r="E11" i="1"/>
  <c r="O10" i="1"/>
  <c r="M10" i="1"/>
  <c r="K10" i="1"/>
  <c r="I10" i="1"/>
  <c r="G10" i="1"/>
  <c r="E10" i="1"/>
  <c r="O16" i="1"/>
  <c r="M16" i="1"/>
  <c r="K16" i="1"/>
  <c r="I16" i="1"/>
  <c r="G16" i="1"/>
  <c r="E16" i="1"/>
  <c r="O14" i="1"/>
  <c r="M14" i="1"/>
  <c r="K14" i="1"/>
  <c r="I14" i="1"/>
  <c r="G14" i="1"/>
  <c r="E14" i="1"/>
  <c r="O12" i="1"/>
  <c r="M12" i="1"/>
  <c r="K12" i="1"/>
  <c r="I12" i="1"/>
  <c r="G12" i="1"/>
  <c r="E12" i="1"/>
  <c r="I17" i="1" l="1"/>
  <c r="M17" i="1"/>
  <c r="K17" i="1"/>
</calcChain>
</file>

<file path=xl/sharedStrings.xml><?xml version="1.0" encoding="utf-8"?>
<sst xmlns="http://schemas.openxmlformats.org/spreadsheetml/2006/main" count="31" uniqueCount="25">
  <si>
    <t>городского округа Семеновский</t>
  </si>
  <si>
    <t>№ п/п</t>
  </si>
  <si>
    <t>Вопросы</t>
  </si>
  <si>
    <t>Варианты ответов</t>
  </si>
  <si>
    <t>очень низкое</t>
  </si>
  <si>
    <t>% к общему</t>
  </si>
  <si>
    <t>низкое</t>
  </si>
  <si>
    <t>среднее</t>
  </si>
  <si>
    <t>хорошее</t>
  </si>
  <si>
    <t>отличное</t>
  </si>
  <si>
    <t>затрудняюсь ответить</t>
  </si>
  <si>
    <t>Итого</t>
  </si>
  <si>
    <t>Материально-техническое состояние (помещения)</t>
  </si>
  <si>
    <t>Материально-техническая база (учебные и наглядные пособия, инвентарь)</t>
  </si>
  <si>
    <t>Уровень квалификации персонала</t>
  </si>
  <si>
    <t xml:space="preserve">   </t>
  </si>
  <si>
    <t>«Реализация дополнительных общеразвивающих программ»</t>
  </si>
  <si>
    <t>в образовательных организациях дополнительного образования детей</t>
  </si>
  <si>
    <t>Удобство расположения учреждения дополнительного образования</t>
  </si>
  <si>
    <t>Разнообразие предоставляемых кружков</t>
  </si>
  <si>
    <t>Режим работы</t>
  </si>
  <si>
    <t>Безопасность пребывания детей</t>
  </si>
  <si>
    <t xml:space="preserve">                      2024  год</t>
  </si>
  <si>
    <r>
      <t xml:space="preserve">          </t>
    </r>
    <r>
      <rPr>
        <sz val="12"/>
        <color theme="1"/>
        <rFont val="Times New Roman"/>
        <family val="1"/>
        <charset val="204"/>
      </rPr>
      <t>По данным проведенного социологического опроса в 2024 году нарушений требований стандартов качества по предоставлению муниципальной услуги в организациях дополнительного образования детей городского округа Семеновский не установлено, муниципальная услуга предоставлялась своевременно, качественно и в полном объеме. Сводная оценка качества фактически предоставленной муниципальной услуги «Реализация дополнительных общеразвивающих программ» соответствует стандартам качества на 100%.</t>
    </r>
  </si>
  <si>
    <t>Результаты анкетирования по исследованию качества предоставляемой муниципальной услуги в области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</si>
</sst>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9" fontId="4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9" fontId="4" fillId="0" borderId="13" xfId="0" applyNumberFormat="1" applyFont="1" applyBorder="1" applyAlignment="1">
      <alignment vertical="center"/>
    </xf>
    <xf numFmtId="9" fontId="0" fillId="0" borderId="0" xfId="0" applyNumberFormat="1"/>
    <xf numFmtId="9" fontId="2" fillId="0" borderId="11" xfId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9" fontId="2" fillId="2" borderId="11" xfId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19"/>
  <sheetViews>
    <sheetView tabSelected="1" zoomScale="94" zoomScaleNormal="94" workbookViewId="0">
      <selection activeCell="A6" sqref="A6"/>
    </sheetView>
  </sheetViews>
  <sheetFormatPr defaultRowHeight="14.4" x14ac:dyDescent="0.3"/>
  <cols>
    <col min="1" max="1" width="6.33203125" customWidth="1"/>
    <col min="2" max="2" width="4.6640625" customWidth="1"/>
    <col min="3" max="3" width="26.6640625" customWidth="1"/>
  </cols>
  <sheetData>
    <row r="2" spans="2:20" ht="15.6" customHeight="1" x14ac:dyDescent="0.3">
      <c r="B2" s="22" t="s">
        <v>24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20" ht="17.399999999999999" customHeight="1" x14ac:dyDescent="0.3">
      <c r="B3" s="22" t="s">
        <v>16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20" ht="16.2" customHeight="1" x14ac:dyDescent="0.3">
      <c r="B4" s="17"/>
      <c r="C4" s="17"/>
      <c r="D4" s="22" t="s">
        <v>17</v>
      </c>
      <c r="E4" s="22"/>
      <c r="F4" s="22"/>
      <c r="G4" s="22"/>
      <c r="H4" s="22"/>
      <c r="I4" s="22"/>
      <c r="J4" s="22"/>
      <c r="K4" s="22"/>
      <c r="L4" s="22"/>
      <c r="M4" s="22"/>
      <c r="N4" s="17"/>
      <c r="O4" s="17"/>
      <c r="P4" s="17"/>
    </row>
    <row r="5" spans="2:20" ht="15.6" customHeight="1" x14ac:dyDescent="0.3">
      <c r="B5" s="22" t="s">
        <v>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20" ht="15.6" x14ac:dyDescent="0.3">
      <c r="B6" s="1"/>
      <c r="C6" s="1"/>
      <c r="D6" s="1"/>
      <c r="E6" s="1"/>
      <c r="F6" s="23" t="s">
        <v>22</v>
      </c>
      <c r="G6" s="23"/>
      <c r="H6" s="23"/>
      <c r="I6" s="23"/>
      <c r="J6" s="23"/>
      <c r="K6" s="1"/>
      <c r="L6" s="1"/>
      <c r="M6" s="1"/>
      <c r="N6" s="1"/>
      <c r="O6" s="1"/>
      <c r="P6" s="1"/>
    </row>
    <row r="7" spans="2:20" ht="16.2" thickBot="1" x14ac:dyDescent="0.35">
      <c r="B7" s="1"/>
      <c r="C7" s="1"/>
      <c r="D7" s="1"/>
      <c r="E7" s="1"/>
      <c r="F7" s="18"/>
      <c r="G7" s="18"/>
      <c r="H7" s="18"/>
      <c r="I7" s="18"/>
      <c r="J7" s="18"/>
      <c r="K7" s="1"/>
      <c r="L7" s="1"/>
      <c r="M7" s="1"/>
      <c r="N7" s="1"/>
      <c r="O7" s="1"/>
      <c r="P7" s="1"/>
    </row>
    <row r="8" spans="2:20" ht="16.2" thickBot="1" x14ac:dyDescent="0.35">
      <c r="B8" s="24" t="s">
        <v>1</v>
      </c>
      <c r="C8" s="26" t="s">
        <v>2</v>
      </c>
      <c r="D8" s="28" t="s">
        <v>3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2:20" ht="40.200000000000003" thickBot="1" x14ac:dyDescent="0.35">
      <c r="B9" s="25"/>
      <c r="C9" s="27"/>
      <c r="D9" s="2" t="s">
        <v>4</v>
      </c>
      <c r="E9" s="2" t="s">
        <v>5</v>
      </c>
      <c r="F9" s="2" t="s">
        <v>6</v>
      </c>
      <c r="G9" s="2" t="s">
        <v>5</v>
      </c>
      <c r="H9" s="2" t="s">
        <v>7</v>
      </c>
      <c r="I9" s="2" t="s">
        <v>5</v>
      </c>
      <c r="J9" s="2" t="s">
        <v>8</v>
      </c>
      <c r="K9" s="2" t="s">
        <v>5</v>
      </c>
      <c r="L9" s="2" t="s">
        <v>9</v>
      </c>
      <c r="M9" s="2" t="s">
        <v>5</v>
      </c>
      <c r="N9" s="2" t="s">
        <v>10</v>
      </c>
      <c r="O9" s="2" t="s">
        <v>5</v>
      </c>
      <c r="P9" s="3" t="s">
        <v>11</v>
      </c>
    </row>
    <row r="10" spans="2:20" ht="62.4" x14ac:dyDescent="0.3">
      <c r="B10" s="11">
        <v>1</v>
      </c>
      <c r="C10" s="12" t="s">
        <v>18</v>
      </c>
      <c r="D10" s="13">
        <v>0</v>
      </c>
      <c r="E10" s="14">
        <f>D10/$P$10</f>
        <v>0</v>
      </c>
      <c r="F10" s="13">
        <v>0</v>
      </c>
      <c r="G10" s="14">
        <f>F10/$P$10</f>
        <v>0</v>
      </c>
      <c r="H10" s="13">
        <v>0</v>
      </c>
      <c r="I10" s="14">
        <f>H10/$P$10</f>
        <v>0</v>
      </c>
      <c r="J10" s="13">
        <v>0</v>
      </c>
      <c r="K10" s="14">
        <f>J10/$P$10</f>
        <v>0</v>
      </c>
      <c r="L10" s="13">
        <v>758</v>
      </c>
      <c r="M10" s="14">
        <f>L10/$P$10</f>
        <v>1</v>
      </c>
      <c r="N10" s="13">
        <v>0</v>
      </c>
      <c r="O10" s="14">
        <f>N10/$P$10</f>
        <v>0</v>
      </c>
      <c r="P10" s="19">
        <f>D10+F10+H10+J10+L10</f>
        <v>758</v>
      </c>
      <c r="R10" s="15"/>
      <c r="T10" s="15"/>
    </row>
    <row r="11" spans="2:20" ht="36.6" customHeight="1" x14ac:dyDescent="0.3">
      <c r="B11" s="7">
        <v>2</v>
      </c>
      <c r="C11" s="5" t="s">
        <v>12</v>
      </c>
      <c r="D11" s="6">
        <v>0</v>
      </c>
      <c r="E11" s="8">
        <f>D11/$P$11</f>
        <v>0</v>
      </c>
      <c r="F11" s="6">
        <v>0</v>
      </c>
      <c r="G11" s="8">
        <f>F11/$P$11</f>
        <v>0</v>
      </c>
      <c r="H11" s="6">
        <v>528</v>
      </c>
      <c r="I11" s="8">
        <f>H11/$P$11</f>
        <v>0.69656992084432723</v>
      </c>
      <c r="J11" s="6">
        <v>230</v>
      </c>
      <c r="K11" s="8">
        <f>J11/$P$11</f>
        <v>0.30343007915567283</v>
      </c>
      <c r="L11" s="6">
        <v>0</v>
      </c>
      <c r="M11" s="8">
        <f>L11/$P$11</f>
        <v>0</v>
      </c>
      <c r="N11" s="6">
        <v>0</v>
      </c>
      <c r="O11" s="8">
        <f>N11/$P$11</f>
        <v>0</v>
      </c>
      <c r="P11" s="19">
        <f t="shared" ref="P11:P16" si="0">D11+F11+H11+J11+L11</f>
        <v>758</v>
      </c>
      <c r="R11" s="15"/>
      <c r="T11" s="15"/>
    </row>
    <row r="12" spans="2:20" ht="49.8" customHeight="1" x14ac:dyDescent="0.3">
      <c r="B12" s="7">
        <v>3</v>
      </c>
      <c r="C12" s="5" t="s">
        <v>13</v>
      </c>
      <c r="D12" s="6">
        <v>0</v>
      </c>
      <c r="E12" s="8">
        <f>D12/$P$12</f>
        <v>0</v>
      </c>
      <c r="F12" s="6">
        <v>0</v>
      </c>
      <c r="G12" s="8">
        <f>F12/$P$12</f>
        <v>0</v>
      </c>
      <c r="H12" s="6">
        <v>151</v>
      </c>
      <c r="I12" s="8">
        <f>H12/$P$12</f>
        <v>0.19920844327176782</v>
      </c>
      <c r="J12" s="6">
        <v>607</v>
      </c>
      <c r="K12" s="8">
        <f>J12/$P$12</f>
        <v>0.80079155672823221</v>
      </c>
      <c r="L12" s="6">
        <v>0</v>
      </c>
      <c r="M12" s="8">
        <f>L12/$P$12</f>
        <v>0</v>
      </c>
      <c r="N12" s="6">
        <v>0</v>
      </c>
      <c r="O12" s="8">
        <f>N12/$P$12</f>
        <v>0</v>
      </c>
      <c r="P12" s="19">
        <f t="shared" si="0"/>
        <v>758</v>
      </c>
      <c r="R12" s="15"/>
      <c r="T12" s="15"/>
    </row>
    <row r="13" spans="2:20" ht="31.2" x14ac:dyDescent="0.3">
      <c r="B13" s="7">
        <v>4</v>
      </c>
      <c r="C13" s="5" t="s">
        <v>14</v>
      </c>
      <c r="D13" s="6">
        <v>0</v>
      </c>
      <c r="E13" s="8">
        <f>D13/$P$13</f>
        <v>0</v>
      </c>
      <c r="F13" s="6">
        <v>0</v>
      </c>
      <c r="G13" s="8">
        <f>F13/$P$13</f>
        <v>0</v>
      </c>
      <c r="H13" s="6">
        <v>0</v>
      </c>
      <c r="I13" s="8">
        <f>H13/$P$13</f>
        <v>0</v>
      </c>
      <c r="J13" s="6">
        <v>0</v>
      </c>
      <c r="K13" s="8">
        <f>J13/$P$13</f>
        <v>0</v>
      </c>
      <c r="L13" s="6">
        <v>758</v>
      </c>
      <c r="M13" s="8">
        <f>L13/$P$13</f>
        <v>1</v>
      </c>
      <c r="N13" s="6">
        <v>0</v>
      </c>
      <c r="O13" s="8">
        <f>N13/$P$13</f>
        <v>0</v>
      </c>
      <c r="P13" s="19">
        <f t="shared" si="0"/>
        <v>758</v>
      </c>
      <c r="R13" s="15"/>
      <c r="T13" s="15"/>
    </row>
    <row r="14" spans="2:20" ht="37.200000000000003" customHeight="1" x14ac:dyDescent="0.3">
      <c r="B14" s="7">
        <v>5</v>
      </c>
      <c r="C14" s="5" t="s">
        <v>19</v>
      </c>
      <c r="D14" s="6">
        <v>0</v>
      </c>
      <c r="E14" s="8">
        <f>D14/$P$14</f>
        <v>0</v>
      </c>
      <c r="F14" s="6">
        <v>0</v>
      </c>
      <c r="G14" s="8">
        <f>F14/$P$14</f>
        <v>0</v>
      </c>
      <c r="H14" s="6">
        <v>0</v>
      </c>
      <c r="I14" s="8">
        <f>H14/$P$14</f>
        <v>0</v>
      </c>
      <c r="J14" s="6">
        <v>0</v>
      </c>
      <c r="K14" s="8">
        <f>J14/$P$14</f>
        <v>0</v>
      </c>
      <c r="L14" s="6">
        <v>758</v>
      </c>
      <c r="M14" s="8">
        <f>L14/$P$14</f>
        <v>1</v>
      </c>
      <c r="N14" s="6">
        <v>0</v>
      </c>
      <c r="O14" s="8">
        <f>N14/$P$14</f>
        <v>0</v>
      </c>
      <c r="P14" s="19">
        <f t="shared" si="0"/>
        <v>758</v>
      </c>
      <c r="R14" s="15"/>
      <c r="T14" s="15"/>
    </row>
    <row r="15" spans="2:20" ht="28.2" customHeight="1" x14ac:dyDescent="0.3">
      <c r="B15" s="7">
        <v>6</v>
      </c>
      <c r="C15" s="5" t="s">
        <v>20</v>
      </c>
      <c r="D15" s="6">
        <v>0</v>
      </c>
      <c r="E15" s="8">
        <f>D15/$P$15</f>
        <v>0</v>
      </c>
      <c r="F15" s="6">
        <v>0</v>
      </c>
      <c r="G15" s="8">
        <f>F15/$P$15</f>
        <v>0</v>
      </c>
      <c r="H15" s="6">
        <v>0</v>
      </c>
      <c r="I15" s="8">
        <f>H15/$P$15</f>
        <v>0</v>
      </c>
      <c r="J15" s="6">
        <v>0</v>
      </c>
      <c r="K15" s="8">
        <f>J15/$P$15</f>
        <v>0</v>
      </c>
      <c r="L15" s="6">
        <v>758</v>
      </c>
      <c r="M15" s="8">
        <f>L15/$P$15</f>
        <v>1</v>
      </c>
      <c r="N15" s="6">
        <v>0</v>
      </c>
      <c r="O15" s="8">
        <f>N15/$P$15</f>
        <v>0</v>
      </c>
      <c r="P15" s="19">
        <f t="shared" si="0"/>
        <v>758</v>
      </c>
      <c r="R15" s="15"/>
      <c r="T15" s="15"/>
    </row>
    <row r="16" spans="2:20" ht="31.8" thickBot="1" x14ac:dyDescent="0.35">
      <c r="B16" s="7">
        <v>7</v>
      </c>
      <c r="C16" s="5" t="s">
        <v>21</v>
      </c>
      <c r="D16" s="6">
        <v>0</v>
      </c>
      <c r="E16" s="8">
        <f>D16/$P$16</f>
        <v>0</v>
      </c>
      <c r="F16" s="6">
        <v>0</v>
      </c>
      <c r="G16" s="8">
        <f>F16/$P$16</f>
        <v>0</v>
      </c>
      <c r="H16" s="6">
        <v>79</v>
      </c>
      <c r="I16" s="8">
        <f>H16/$P$16</f>
        <v>0.10422163588390501</v>
      </c>
      <c r="J16" s="6">
        <v>679</v>
      </c>
      <c r="K16" s="8">
        <f>J16/$P$16</f>
        <v>0.89577836411609502</v>
      </c>
      <c r="L16" s="6">
        <v>0</v>
      </c>
      <c r="M16" s="8">
        <f>L16/$P$16</f>
        <v>0</v>
      </c>
      <c r="N16" s="6">
        <v>0</v>
      </c>
      <c r="O16" s="8">
        <f>N16/$P$16</f>
        <v>0</v>
      </c>
      <c r="P16" s="19">
        <f t="shared" si="0"/>
        <v>758</v>
      </c>
      <c r="R16" s="15"/>
      <c r="T16" s="15"/>
    </row>
    <row r="17" spans="2:18" ht="26.4" customHeight="1" thickBot="1" x14ac:dyDescent="0.35">
      <c r="B17" s="9"/>
      <c r="C17" s="10" t="s">
        <v>11</v>
      </c>
      <c r="D17" s="16"/>
      <c r="E17" s="16"/>
      <c r="F17" s="16"/>
      <c r="G17" s="16"/>
      <c r="H17" s="16"/>
      <c r="I17" s="16">
        <f>AVERAGE(I10:I16)</f>
        <v>0.14285714285714285</v>
      </c>
      <c r="J17" s="16"/>
      <c r="K17" s="16">
        <f>AVERAGE(K10:K16)</f>
        <v>0.2857142857142857</v>
      </c>
      <c r="L17" s="16"/>
      <c r="M17" s="16">
        <f>AVERAGE(M10:M16)</f>
        <v>0.5714285714285714</v>
      </c>
      <c r="N17" s="16"/>
      <c r="O17" s="16"/>
      <c r="P17" s="20"/>
      <c r="R17" s="15"/>
    </row>
    <row r="18" spans="2:18" ht="18" x14ac:dyDescent="0.3">
      <c r="B18" s="4" t="s">
        <v>15</v>
      </c>
    </row>
    <row r="19" spans="2:18" ht="76.2" customHeight="1" x14ac:dyDescent="0.3">
      <c r="B19" s="21" t="s">
        <v>23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</sheetData>
  <mergeCells count="9">
    <mergeCell ref="B19:O19"/>
    <mergeCell ref="B2:P2"/>
    <mergeCell ref="B3:P3"/>
    <mergeCell ref="B5:P5"/>
    <mergeCell ref="F6:J6"/>
    <mergeCell ref="B8:B9"/>
    <mergeCell ref="C8:C9"/>
    <mergeCell ref="D8:P8"/>
    <mergeCell ref="D4:M4"/>
  </mergeCells>
  <pageMargins left="0.11811023622047245" right="0.11811023622047245" top="0.35433070866141736" bottom="0.15748031496062992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2025-03-13T14:03:10Z</dcterms:modified>
</cp:coreProperties>
</file>