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DEE0380-BC78-4412-8E6F-59424AE24B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I10" i="1" l="1"/>
  <c r="I11" i="1"/>
  <c r="O12" i="1"/>
  <c r="O13" i="1"/>
  <c r="K14" i="1"/>
  <c r="M17" i="1"/>
  <c r="M9" i="1"/>
  <c r="E16" i="1" l="1"/>
  <c r="I15" i="1"/>
  <c r="M15" i="1"/>
  <c r="K17" i="1"/>
  <c r="E17" i="1"/>
  <c r="M14" i="1"/>
  <c r="I14" i="1"/>
  <c r="E14" i="1"/>
  <c r="M13" i="1"/>
  <c r="G11" i="1"/>
  <c r="E11" i="1"/>
  <c r="M11" i="1"/>
  <c r="O11" i="1"/>
  <c r="G10" i="1"/>
  <c r="M10" i="1"/>
  <c r="O10" i="1"/>
  <c r="G9" i="1"/>
  <c r="K9" i="1"/>
  <c r="G13" i="1"/>
  <c r="K15" i="1"/>
  <c r="G16" i="1"/>
  <c r="I13" i="1"/>
  <c r="K13" i="1"/>
  <c r="K12" i="1"/>
  <c r="E13" i="1"/>
  <c r="O16" i="1"/>
  <c r="O17" i="1"/>
  <c r="O15" i="1"/>
  <c r="I16" i="1"/>
  <c r="G17" i="1"/>
  <c r="K11" i="1"/>
  <c r="G15" i="1"/>
  <c r="G12" i="1"/>
  <c r="O14" i="1"/>
  <c r="K16" i="1"/>
  <c r="I17" i="1"/>
  <c r="M16" i="1"/>
  <c r="M12" i="1"/>
  <c r="E15" i="1"/>
  <c r="E10" i="1"/>
  <c r="K10" i="1"/>
  <c r="E12" i="1"/>
  <c r="I12" i="1"/>
  <c r="G14" i="1"/>
  <c r="E9" i="1"/>
  <c r="I9" i="1"/>
  <c r="O9" i="1"/>
  <c r="O18" i="1" s="1"/>
  <c r="M18" i="1" l="1"/>
  <c r="K18" i="1"/>
  <c r="I18" i="1"/>
  <c r="G18" i="1"/>
</calcChain>
</file>

<file path=xl/sharedStrings.xml><?xml version="1.0" encoding="utf-8"?>
<sst xmlns="http://schemas.openxmlformats.org/spreadsheetml/2006/main" count="32" uniqueCount="26">
  <si>
    <t>№ п/п</t>
  </si>
  <si>
    <t>Вопросы</t>
  </si>
  <si>
    <t>Варианты ответов</t>
  </si>
  <si>
    <t>очень низкое</t>
  </si>
  <si>
    <t>% к общему</t>
  </si>
  <si>
    <t>низкое</t>
  </si>
  <si>
    <t>среднее</t>
  </si>
  <si>
    <t>хорошее</t>
  </si>
  <si>
    <t>отличное</t>
  </si>
  <si>
    <t>затрудняюсь ответить</t>
  </si>
  <si>
    <t>Итого</t>
  </si>
  <si>
    <t>Материально-техническое состояние (помещения)</t>
  </si>
  <si>
    <t>Уровень квалификации персонала</t>
  </si>
  <si>
    <t xml:space="preserve">   </t>
  </si>
  <si>
    <t>Безопасность пребывания детей</t>
  </si>
  <si>
    <t>«Организация отдыха детей и молодежи»</t>
  </si>
  <si>
    <t xml:space="preserve">в учреждении, организующем отдых детей в каникулярное время городского округа Семеновский </t>
  </si>
  <si>
    <t>Обеспеченность летними лагерями в каникулярное время</t>
  </si>
  <si>
    <t>Материально-техническая база (игровой и спортивный инвентарь, игровые площадки)</t>
  </si>
  <si>
    <t>Организация и качество питания детей в детском оздоровительно – образовательном лагере</t>
  </si>
  <si>
    <t>Организация занятости и досуга в лагере</t>
  </si>
  <si>
    <t>Состояние окружающей территории</t>
  </si>
  <si>
    <t>График работы</t>
  </si>
  <si>
    <t xml:space="preserve">                      2024  год</t>
  </si>
  <si>
    <t xml:space="preserve">         По данным проведенного социологического опроса в 2024 году нарушений требований стандартов качества по предоставлению муниципальной услуги в образовательных организациях городского округа Семеновский, организующих отдых детей в каникулярный период не установлено, муниципальная услуга предоставлялась своевременно, качественно и в полном объеме. Сводная оценка качества фактически предоставленной услуги соответствует стандартам качества на 100 %.</t>
  </si>
  <si>
    <t>Результаты анкетирования по исследованию качества предоставляемой муниципальной услуги в области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</si>
</sst>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top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9" fontId="4" fillId="0" borderId="8" xfId="0" applyNumberFormat="1" applyFont="1" applyBorder="1" applyAlignment="1">
      <alignment vertical="center"/>
    </xf>
    <xf numFmtId="0" fontId="1" fillId="0" borderId="7" xfId="0" applyFont="1" applyBorder="1" applyAlignment="1">
      <alignment vertical="top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/>
    </xf>
    <xf numFmtId="9" fontId="4" fillId="0" borderId="13" xfId="0" applyNumberFormat="1" applyFont="1" applyBorder="1" applyAlignment="1">
      <alignment vertical="center"/>
    </xf>
    <xf numFmtId="1" fontId="2" fillId="2" borderId="11" xfId="0" applyNumberFormat="1" applyFont="1" applyFill="1" applyBorder="1" applyAlignment="1">
      <alignment horizontal="center"/>
    </xf>
    <xf numFmtId="9" fontId="0" fillId="0" borderId="0" xfId="0" applyNumberFormat="1"/>
    <xf numFmtId="9" fontId="2" fillId="0" borderId="11" xfId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20"/>
  <sheetViews>
    <sheetView tabSelected="1" workbookViewId="0">
      <selection activeCell="B3" sqref="B3:P3"/>
    </sheetView>
  </sheetViews>
  <sheetFormatPr defaultRowHeight="14.4" x14ac:dyDescent="0.3"/>
  <cols>
    <col min="1" max="1" width="6.33203125" customWidth="1"/>
    <col min="2" max="2" width="4.6640625" customWidth="1"/>
    <col min="3" max="3" width="26.6640625" customWidth="1"/>
  </cols>
  <sheetData>
    <row r="2" spans="2:18" ht="15.6" customHeight="1" x14ac:dyDescent="0.3">
      <c r="B2" s="22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2:18" ht="15.6" customHeight="1" x14ac:dyDescent="0.3">
      <c r="B3" s="22" t="s">
        <v>15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8" ht="15.6" customHeigh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18" ht="15.6" x14ac:dyDescent="0.3">
      <c r="B5" s="1"/>
      <c r="C5" s="1"/>
      <c r="D5" s="1"/>
      <c r="E5" s="1"/>
      <c r="F5" s="23" t="s">
        <v>23</v>
      </c>
      <c r="G5" s="23"/>
      <c r="H5" s="23"/>
      <c r="I5" s="23"/>
      <c r="J5" s="23"/>
      <c r="K5" s="1"/>
      <c r="L5" s="1"/>
      <c r="M5" s="1"/>
      <c r="N5" s="1"/>
      <c r="O5" s="1"/>
      <c r="P5" s="1"/>
    </row>
    <row r="6" spans="2:18" ht="16.2" thickBot="1" x14ac:dyDescent="0.35">
      <c r="B6" s="1"/>
      <c r="C6" s="1"/>
      <c r="D6" s="1"/>
      <c r="E6" s="1"/>
      <c r="F6" s="19"/>
      <c r="G6" s="19"/>
      <c r="H6" s="19"/>
      <c r="I6" s="19"/>
      <c r="J6" s="19"/>
      <c r="K6" s="1"/>
      <c r="L6" s="1"/>
      <c r="M6" s="1"/>
      <c r="N6" s="1"/>
      <c r="O6" s="1"/>
      <c r="P6" s="1"/>
    </row>
    <row r="7" spans="2:18" ht="16.2" thickBot="1" x14ac:dyDescent="0.35">
      <c r="B7" s="24" t="s">
        <v>0</v>
      </c>
      <c r="C7" s="26" t="s">
        <v>1</v>
      </c>
      <c r="D7" s="28" t="s">
        <v>2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2:18" ht="40.200000000000003" thickBot="1" x14ac:dyDescent="0.35">
      <c r="B8" s="25"/>
      <c r="C8" s="27"/>
      <c r="D8" s="2" t="s">
        <v>3</v>
      </c>
      <c r="E8" s="2" t="s">
        <v>4</v>
      </c>
      <c r="F8" s="2" t="s">
        <v>5</v>
      </c>
      <c r="G8" s="2" t="s">
        <v>4</v>
      </c>
      <c r="H8" s="2" t="s">
        <v>6</v>
      </c>
      <c r="I8" s="2" t="s">
        <v>4</v>
      </c>
      <c r="J8" s="2" t="s">
        <v>7</v>
      </c>
      <c r="K8" s="2" t="s">
        <v>4</v>
      </c>
      <c r="L8" s="2" t="s">
        <v>8</v>
      </c>
      <c r="M8" s="2" t="s">
        <v>4</v>
      </c>
      <c r="N8" s="2" t="s">
        <v>9</v>
      </c>
      <c r="O8" s="2" t="s">
        <v>4</v>
      </c>
      <c r="P8" s="3" t="s">
        <v>10</v>
      </c>
    </row>
    <row r="9" spans="2:18" ht="46.8" x14ac:dyDescent="0.3">
      <c r="B9" s="12">
        <v>1</v>
      </c>
      <c r="C9" s="13" t="s">
        <v>17</v>
      </c>
      <c r="D9" s="14">
        <v>0</v>
      </c>
      <c r="E9" s="15">
        <f>D9/$P$9</f>
        <v>0</v>
      </c>
      <c r="F9" s="14">
        <v>0</v>
      </c>
      <c r="G9" s="15">
        <f>F9/$P$9</f>
        <v>0</v>
      </c>
      <c r="H9" s="14">
        <v>38</v>
      </c>
      <c r="I9" s="15">
        <f>H9/$P$9</f>
        <v>0.12709030100334448</v>
      </c>
      <c r="J9" s="14">
        <v>186</v>
      </c>
      <c r="K9" s="15">
        <f>J9/$P$9</f>
        <v>0.62207357859531776</v>
      </c>
      <c r="L9" s="14">
        <v>75</v>
      </c>
      <c r="M9" s="15">
        <f>L9/$P$9</f>
        <v>0.25083612040133779</v>
      </c>
      <c r="N9" s="14">
        <v>0</v>
      </c>
      <c r="O9" s="15">
        <f>N9/$P$9</f>
        <v>0</v>
      </c>
      <c r="P9" s="20">
        <v>299</v>
      </c>
      <c r="R9" s="17"/>
    </row>
    <row r="10" spans="2:18" ht="34.799999999999997" customHeight="1" x14ac:dyDescent="0.3">
      <c r="B10" s="7">
        <v>2</v>
      </c>
      <c r="C10" s="5" t="s">
        <v>11</v>
      </c>
      <c r="D10" s="6">
        <v>0</v>
      </c>
      <c r="E10" s="8">
        <f>D10/$P$10</f>
        <v>0</v>
      </c>
      <c r="F10" s="6">
        <v>0</v>
      </c>
      <c r="G10" s="8">
        <f>F10/$P$10</f>
        <v>0</v>
      </c>
      <c r="H10" s="6">
        <v>4</v>
      </c>
      <c r="I10" s="8">
        <f>H10/$P$10</f>
        <v>1.3377926421404682E-2</v>
      </c>
      <c r="J10" s="6">
        <v>169</v>
      </c>
      <c r="K10" s="8">
        <f>J10/$P$10</f>
        <v>0.56521739130434778</v>
      </c>
      <c r="L10" s="6">
        <v>125</v>
      </c>
      <c r="M10" s="8">
        <f>L10/$P$10</f>
        <v>0.41806020066889632</v>
      </c>
      <c r="N10" s="6">
        <v>0</v>
      </c>
      <c r="O10" s="8">
        <f>N10/$P$10</f>
        <v>0</v>
      </c>
      <c r="P10" s="20">
        <v>299</v>
      </c>
      <c r="R10" s="17"/>
    </row>
    <row r="11" spans="2:18" ht="62.4" x14ac:dyDescent="0.3">
      <c r="B11" s="7">
        <v>3</v>
      </c>
      <c r="C11" s="5" t="s">
        <v>18</v>
      </c>
      <c r="D11" s="6">
        <v>0</v>
      </c>
      <c r="E11" s="8">
        <f>D11/$P$11</f>
        <v>0</v>
      </c>
      <c r="F11" s="6"/>
      <c r="G11" s="8">
        <f>F11/$P$11</f>
        <v>0</v>
      </c>
      <c r="H11" s="6">
        <v>105</v>
      </c>
      <c r="I11" s="8">
        <f>H11/$P$11</f>
        <v>0.3511705685618729</v>
      </c>
      <c r="J11" s="6">
        <v>124</v>
      </c>
      <c r="K11" s="8">
        <f>J11/$P$11</f>
        <v>0.41471571906354515</v>
      </c>
      <c r="L11" s="6">
        <v>70</v>
      </c>
      <c r="M11" s="8">
        <f>L11/$P$11</f>
        <v>0.23411371237458195</v>
      </c>
      <c r="N11" s="6">
        <v>0</v>
      </c>
      <c r="O11" s="8">
        <f>N11/$P$11</f>
        <v>0</v>
      </c>
      <c r="P11" s="20">
        <v>299</v>
      </c>
      <c r="R11" s="17"/>
    </row>
    <row r="12" spans="2:18" ht="62.4" x14ac:dyDescent="0.3">
      <c r="B12" s="7">
        <v>4</v>
      </c>
      <c r="C12" s="5" t="s">
        <v>19</v>
      </c>
      <c r="D12" s="6">
        <v>0</v>
      </c>
      <c r="E12" s="8">
        <f>D12/$P$12</f>
        <v>0</v>
      </c>
      <c r="F12" s="6"/>
      <c r="G12" s="8">
        <f>F12/$P$12</f>
        <v>0</v>
      </c>
      <c r="H12" s="6">
        <v>119</v>
      </c>
      <c r="I12" s="8">
        <f>H12/$P$12</f>
        <v>0.39799331103678931</v>
      </c>
      <c r="J12" s="6">
        <v>74</v>
      </c>
      <c r="K12" s="8">
        <f>J12/$P$12</f>
        <v>0.24749163879598662</v>
      </c>
      <c r="L12" s="6">
        <v>106</v>
      </c>
      <c r="M12" s="8">
        <f>L12/$P$12</f>
        <v>0.35451505016722407</v>
      </c>
      <c r="N12" s="6">
        <v>0</v>
      </c>
      <c r="O12" s="8">
        <f>N12/$P$12</f>
        <v>0</v>
      </c>
      <c r="P12" s="20">
        <v>299</v>
      </c>
      <c r="R12" s="17"/>
    </row>
    <row r="13" spans="2:18" ht="37.200000000000003" customHeight="1" x14ac:dyDescent="0.3">
      <c r="B13" s="7">
        <v>5</v>
      </c>
      <c r="C13" s="5" t="s">
        <v>20</v>
      </c>
      <c r="D13" s="6">
        <v>0</v>
      </c>
      <c r="E13" s="8">
        <f>D13/$P$13</f>
        <v>0</v>
      </c>
      <c r="F13" s="6"/>
      <c r="G13" s="8">
        <f>F13/$P$13</f>
        <v>0</v>
      </c>
      <c r="H13" s="6">
        <v>90</v>
      </c>
      <c r="I13" s="8">
        <f>H13/$P$13</f>
        <v>0.30100334448160537</v>
      </c>
      <c r="J13" s="6">
        <v>142</v>
      </c>
      <c r="K13" s="8">
        <f>J13/$P$13</f>
        <v>0.47491638795986624</v>
      </c>
      <c r="L13" s="6">
        <v>67</v>
      </c>
      <c r="M13" s="8">
        <f>L13/$P$13</f>
        <v>0.22408026755852842</v>
      </c>
      <c r="N13" s="6">
        <v>2</v>
      </c>
      <c r="O13" s="8">
        <f>N13/$P$13</f>
        <v>6.688963210702341E-3</v>
      </c>
      <c r="P13" s="20">
        <v>299</v>
      </c>
      <c r="R13" s="17"/>
    </row>
    <row r="14" spans="2:18" ht="31.95" customHeight="1" x14ac:dyDescent="0.3">
      <c r="B14" s="7">
        <v>6</v>
      </c>
      <c r="C14" s="5" t="s">
        <v>12</v>
      </c>
      <c r="D14" s="6">
        <v>0</v>
      </c>
      <c r="E14" s="8">
        <f>D14/$P$14</f>
        <v>0</v>
      </c>
      <c r="F14" s="6">
        <v>0</v>
      </c>
      <c r="G14" s="8">
        <f>F14/$P$14</f>
        <v>0</v>
      </c>
      <c r="H14" s="6"/>
      <c r="I14" s="8">
        <f>H14/$P$14</f>
        <v>0</v>
      </c>
      <c r="J14" s="6">
        <v>10</v>
      </c>
      <c r="K14" s="8">
        <f>J14/$P$14</f>
        <v>3.3444816053511704E-2</v>
      </c>
      <c r="L14" s="6">
        <v>289</v>
      </c>
      <c r="M14" s="8">
        <f>L14/$P$14</f>
        <v>0.96655518394648832</v>
      </c>
      <c r="N14" s="6">
        <v>0</v>
      </c>
      <c r="O14" s="8">
        <f>N14/$P$14</f>
        <v>0</v>
      </c>
      <c r="P14" s="20">
        <v>299</v>
      </c>
      <c r="R14" s="17"/>
    </row>
    <row r="15" spans="2:18" ht="31.2" x14ac:dyDescent="0.3">
      <c r="B15" s="7">
        <v>7</v>
      </c>
      <c r="C15" s="5" t="s">
        <v>21</v>
      </c>
      <c r="D15" s="6">
        <v>0</v>
      </c>
      <c r="E15" s="8">
        <f>D15/$P$15</f>
        <v>0</v>
      </c>
      <c r="F15" s="6">
        <v>0</v>
      </c>
      <c r="G15" s="8">
        <f>F15/$P$15</f>
        <v>0</v>
      </c>
      <c r="H15" s="6"/>
      <c r="I15" s="8">
        <f>H15/$P$15</f>
        <v>0</v>
      </c>
      <c r="J15" s="6">
        <v>11</v>
      </c>
      <c r="K15" s="8">
        <f>J15/$P$15</f>
        <v>3.678929765886288E-2</v>
      </c>
      <c r="L15" s="6">
        <v>288</v>
      </c>
      <c r="M15" s="8">
        <f>L15/$P$15</f>
        <v>0.96321070234113715</v>
      </c>
      <c r="N15" s="6">
        <v>0</v>
      </c>
      <c r="O15" s="8">
        <f>N15/$P$15</f>
        <v>0</v>
      </c>
      <c r="P15" s="20">
        <v>299</v>
      </c>
      <c r="R15" s="17"/>
    </row>
    <row r="16" spans="2:18" ht="21.6" customHeight="1" x14ac:dyDescent="0.3">
      <c r="B16" s="7">
        <v>8</v>
      </c>
      <c r="C16" s="5" t="s">
        <v>22</v>
      </c>
      <c r="D16" s="6">
        <v>0</v>
      </c>
      <c r="E16" s="8">
        <f t="shared" ref="E16:E17" si="0">D16/$P$15</f>
        <v>0</v>
      </c>
      <c r="F16" s="6">
        <v>0</v>
      </c>
      <c r="G16" s="8">
        <f t="shared" ref="G16:G17" si="1">F16/$P$15</f>
        <v>0</v>
      </c>
      <c r="H16" s="6"/>
      <c r="I16" s="8">
        <f t="shared" ref="I16:I17" si="2">H16/$P$15</f>
        <v>0</v>
      </c>
      <c r="J16" s="6"/>
      <c r="K16" s="8">
        <f t="shared" ref="K16:K17" si="3">J16/$P$15</f>
        <v>0</v>
      </c>
      <c r="L16" s="6">
        <v>299</v>
      </c>
      <c r="M16" s="8">
        <f t="shared" ref="M16:M17" si="4">L16/$P$15</f>
        <v>1</v>
      </c>
      <c r="N16" s="6"/>
      <c r="O16" s="8">
        <f t="shared" ref="O16:O17" si="5">N16/$P$15</f>
        <v>0</v>
      </c>
      <c r="P16" s="20">
        <v>299</v>
      </c>
      <c r="R16" s="17"/>
    </row>
    <row r="17" spans="2:18" ht="31.8" thickBot="1" x14ac:dyDescent="0.35">
      <c r="B17" s="7">
        <v>9</v>
      </c>
      <c r="C17" s="5" t="s">
        <v>14</v>
      </c>
      <c r="D17" s="6">
        <v>0</v>
      </c>
      <c r="E17" s="8">
        <f t="shared" si="0"/>
        <v>0</v>
      </c>
      <c r="F17" s="6">
        <v>0</v>
      </c>
      <c r="G17" s="8">
        <f t="shared" si="1"/>
        <v>0</v>
      </c>
      <c r="H17" s="6"/>
      <c r="I17" s="8">
        <f t="shared" si="2"/>
        <v>0</v>
      </c>
      <c r="J17" s="6">
        <v>29</v>
      </c>
      <c r="K17" s="8">
        <f t="shared" si="3"/>
        <v>9.6989966555183951E-2</v>
      </c>
      <c r="L17" s="6">
        <v>270</v>
      </c>
      <c r="M17" s="8">
        <f t="shared" si="4"/>
        <v>0.90301003344481601</v>
      </c>
      <c r="N17" s="6">
        <v>0</v>
      </c>
      <c r="O17" s="8">
        <f t="shared" si="5"/>
        <v>0</v>
      </c>
      <c r="P17" s="20">
        <v>299</v>
      </c>
      <c r="R17" s="17"/>
    </row>
    <row r="18" spans="2:18" ht="26.4" customHeight="1" thickBot="1" x14ac:dyDescent="0.35">
      <c r="B18" s="9"/>
      <c r="C18" s="10" t="s">
        <v>10</v>
      </c>
      <c r="D18" s="11"/>
      <c r="E18" s="18">
        <v>0</v>
      </c>
      <c r="F18" s="18"/>
      <c r="G18" s="18">
        <f>AVERAGE(G9:G17)</f>
        <v>0</v>
      </c>
      <c r="H18" s="18"/>
      <c r="I18" s="18">
        <f>AVERAGE(I9:I17)</f>
        <v>0.13229282794500186</v>
      </c>
      <c r="J18" s="18"/>
      <c r="K18" s="18">
        <f>AVERAGE(K9:K17)</f>
        <v>0.2768487551096247</v>
      </c>
      <c r="L18" s="18"/>
      <c r="M18" s="18">
        <f>AVERAGE(M9:M17)</f>
        <v>0.59048680787811225</v>
      </c>
      <c r="N18" s="18"/>
      <c r="O18" s="18">
        <f>AVERAGE(O9:O17)</f>
        <v>7.4321813452248237E-4</v>
      </c>
      <c r="P18" s="16"/>
    </row>
    <row r="19" spans="2:18" ht="18" x14ac:dyDescent="0.3">
      <c r="B19" s="4" t="s">
        <v>13</v>
      </c>
    </row>
    <row r="20" spans="2:18" ht="76.2" customHeight="1" x14ac:dyDescent="0.3">
      <c r="B20" s="21" t="s">
        <v>24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</sheetData>
  <mergeCells count="8">
    <mergeCell ref="B20:O20"/>
    <mergeCell ref="B2:P2"/>
    <mergeCell ref="B3:P3"/>
    <mergeCell ref="B4:P4"/>
    <mergeCell ref="F5:J5"/>
    <mergeCell ref="B7:B8"/>
    <mergeCell ref="C7:C8"/>
    <mergeCell ref="D7:P7"/>
  </mergeCells>
  <pageMargins left="0.11811023622047245" right="0.11811023622047245" top="0.35433070866141736" bottom="0.1574803149606299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2025-03-11T10:09:36Z</dcterms:modified>
</cp:coreProperties>
</file>