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4F99AF3-1C01-4E80-98E6-AE24294F54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8" i="1"/>
  <c r="O8" i="1" l="1"/>
  <c r="M8" i="1"/>
  <c r="I8" i="1"/>
  <c r="K8" i="1"/>
  <c r="O15" i="1"/>
  <c r="M15" i="1"/>
  <c r="K15" i="1"/>
  <c r="I15" i="1"/>
  <c r="O14" i="1"/>
  <c r="M14" i="1"/>
  <c r="I14" i="1"/>
  <c r="K14" i="1"/>
  <c r="O10" i="1"/>
  <c r="I10" i="1"/>
  <c r="M10" i="1"/>
  <c r="K10" i="1"/>
  <c r="O12" i="1"/>
  <c r="M12" i="1"/>
  <c r="K12" i="1"/>
  <c r="I12" i="1"/>
  <c r="O11" i="1"/>
  <c r="M11" i="1"/>
  <c r="I11" i="1"/>
  <c r="K11" i="1"/>
  <c r="O13" i="1"/>
  <c r="I13" i="1"/>
  <c r="M13" i="1"/>
  <c r="K13" i="1"/>
  <c r="O9" i="1"/>
  <c r="M9" i="1"/>
  <c r="K9" i="1"/>
  <c r="I9" i="1"/>
  <c r="E15" i="1"/>
  <c r="G15" i="1"/>
  <c r="G14" i="1"/>
  <c r="E14" i="1"/>
  <c r="E13" i="1"/>
  <c r="G13" i="1"/>
  <c r="G12" i="1"/>
  <c r="E12" i="1"/>
  <c r="E11" i="1"/>
  <c r="G11" i="1"/>
  <c r="G10" i="1"/>
  <c r="E10" i="1"/>
  <c r="G9" i="1"/>
  <c r="E9" i="1"/>
  <c r="G8" i="1"/>
  <c r="I16" i="1"/>
  <c r="E8" i="1"/>
  <c r="M16" i="1" l="1"/>
  <c r="K16" i="1"/>
</calcChain>
</file>

<file path=xl/sharedStrings.xml><?xml version="1.0" encoding="utf-8"?>
<sst xmlns="http://schemas.openxmlformats.org/spreadsheetml/2006/main" count="31" uniqueCount="25">
  <si>
    <t>городского округа Семеновский</t>
  </si>
  <si>
    <t>№ п/п</t>
  </si>
  <si>
    <t>Вопросы</t>
  </si>
  <si>
    <t>Варианты ответов</t>
  </si>
  <si>
    <t>очень низкое</t>
  </si>
  <si>
    <t>% к общему</t>
  </si>
  <si>
    <t>низкое</t>
  </si>
  <si>
    <t>среднее</t>
  </si>
  <si>
    <t>хорошее</t>
  </si>
  <si>
    <t>отличное</t>
  </si>
  <si>
    <t>затрудняюсь ответить</t>
  </si>
  <si>
    <t>Итого</t>
  </si>
  <si>
    <t>Обеспеченность учреждениями образования</t>
  </si>
  <si>
    <t>Материально-техническое состояние (помещения)</t>
  </si>
  <si>
    <t>Материально-техническая база (учебные и наглядные пособия, инвентарь)</t>
  </si>
  <si>
    <t>Уровень квалификации персонала</t>
  </si>
  <si>
    <t>Состояние окружающей территории</t>
  </si>
  <si>
    <t>График работы</t>
  </si>
  <si>
    <t>Безопасность пребывания</t>
  </si>
  <si>
    <t>Организация досуга детей в школах</t>
  </si>
  <si>
    <t xml:space="preserve">   </t>
  </si>
  <si>
    <t xml:space="preserve">«Реализация основных общеобразовательных программ среднего общего образования»        </t>
  </si>
  <si>
    <t xml:space="preserve">                      2024  год</t>
  </si>
  <si>
    <r>
      <t xml:space="preserve">          </t>
    </r>
    <r>
      <rPr>
        <sz val="12"/>
        <color theme="1"/>
        <rFont val="Times New Roman"/>
        <family val="1"/>
        <charset val="204"/>
      </rPr>
      <t>По данным проведенного социологического опроса в 2024 году нарушений требований стандартов качества по предоставлению муниципальной услуги в общеобразовательных организациях городского округа Семеновский не установлено, муниципальная услуга предоставлялась своевременно, качественно и в полном объеме. Сводная оценка качества фактически предоставленной муниципальной услуги «Реализация основных общеобразовательных программ среднего общего образования»  соответствует стандартам качества на 100%.</t>
    </r>
  </si>
  <si>
    <t>Результаты анкетирования по исследованию качества предоставляемой муниципальной услуги в области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</si>
</sst>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9" fontId="4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vertical="top" wrapText="1"/>
    </xf>
    <xf numFmtId="9" fontId="4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9" fontId="4" fillId="0" borderId="15" xfId="0" applyNumberFormat="1" applyFont="1" applyBorder="1" applyAlignment="1">
      <alignment vertical="center"/>
    </xf>
    <xf numFmtId="1" fontId="2" fillId="2" borderId="13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vertical="center"/>
    </xf>
    <xf numFmtId="9" fontId="0" fillId="0" borderId="0" xfId="0" applyNumberFormat="1"/>
    <xf numFmtId="9" fontId="2" fillId="0" borderId="13" xfId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18"/>
  <sheetViews>
    <sheetView tabSelected="1" workbookViewId="0">
      <selection activeCell="B3" sqref="B3:P3"/>
    </sheetView>
  </sheetViews>
  <sheetFormatPr defaultRowHeight="14.4" x14ac:dyDescent="0.3"/>
  <cols>
    <col min="2" max="2" width="4.6640625" customWidth="1"/>
    <col min="3" max="3" width="25.88671875" customWidth="1"/>
  </cols>
  <sheetData>
    <row r="2" spans="2:18" ht="15.6" customHeight="1" x14ac:dyDescent="0.3">
      <c r="B2" s="26" t="s">
        <v>24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8" ht="15.6" customHeight="1" x14ac:dyDescent="0.3">
      <c r="B3" s="26" t="s">
        <v>21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2:18" ht="15.6" customHeight="1" x14ac:dyDescent="0.3">
      <c r="B4" s="26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2:18" ht="16.2" thickBot="1" x14ac:dyDescent="0.35">
      <c r="B5" s="1"/>
      <c r="C5" s="1"/>
      <c r="D5" s="1"/>
      <c r="E5" s="1"/>
      <c r="F5" s="27" t="s">
        <v>22</v>
      </c>
      <c r="G5" s="27"/>
      <c r="H5" s="27"/>
      <c r="I5" s="27"/>
      <c r="J5" s="27"/>
      <c r="K5" s="1"/>
      <c r="L5" s="1"/>
      <c r="M5" s="1"/>
      <c r="N5" s="1"/>
      <c r="O5" s="1"/>
      <c r="P5" s="1"/>
    </row>
    <row r="6" spans="2:18" ht="16.2" thickBot="1" x14ac:dyDescent="0.35">
      <c r="B6" s="28" t="s">
        <v>1</v>
      </c>
      <c r="C6" s="30" t="s">
        <v>2</v>
      </c>
      <c r="D6" s="32" t="s">
        <v>3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2:18" ht="40.200000000000003" thickBot="1" x14ac:dyDescent="0.35">
      <c r="B7" s="29"/>
      <c r="C7" s="31"/>
      <c r="D7" s="2" t="s">
        <v>4</v>
      </c>
      <c r="E7" s="2" t="s">
        <v>5</v>
      </c>
      <c r="F7" s="2" t="s">
        <v>6</v>
      </c>
      <c r="G7" s="2" t="s">
        <v>5</v>
      </c>
      <c r="H7" s="2" t="s">
        <v>7</v>
      </c>
      <c r="I7" s="2" t="s">
        <v>5</v>
      </c>
      <c r="J7" s="2" t="s">
        <v>8</v>
      </c>
      <c r="K7" s="2" t="s">
        <v>5</v>
      </c>
      <c r="L7" s="2" t="s">
        <v>9</v>
      </c>
      <c r="M7" s="2" t="s">
        <v>5</v>
      </c>
      <c r="N7" s="2" t="s">
        <v>10</v>
      </c>
      <c r="O7" s="2" t="s">
        <v>5</v>
      </c>
      <c r="P7" s="3" t="s">
        <v>11</v>
      </c>
    </row>
    <row r="8" spans="2:18" ht="46.8" x14ac:dyDescent="0.3">
      <c r="B8" s="17">
        <v>1</v>
      </c>
      <c r="C8" s="18" t="s">
        <v>12</v>
      </c>
      <c r="D8" s="19">
        <v>0</v>
      </c>
      <c r="E8" s="20">
        <f>D8/$P$8</f>
        <v>0</v>
      </c>
      <c r="F8" s="19">
        <v>0</v>
      </c>
      <c r="G8" s="20">
        <f>F8/$P$8</f>
        <v>0</v>
      </c>
      <c r="H8" s="19">
        <v>18</v>
      </c>
      <c r="I8" s="20">
        <f>H8/$P$8</f>
        <v>5.9405940594059403E-2</v>
      </c>
      <c r="J8" s="19">
        <v>86</v>
      </c>
      <c r="K8" s="20">
        <f>J8/$P$8</f>
        <v>0.28382838283828382</v>
      </c>
      <c r="L8" s="19">
        <v>198</v>
      </c>
      <c r="M8" s="20">
        <f>L8/$P$8</f>
        <v>0.65346534653465349</v>
      </c>
      <c r="N8" s="19">
        <v>1</v>
      </c>
      <c r="O8" s="20">
        <f>N8/$P$8</f>
        <v>3.3003300330033004E-3</v>
      </c>
      <c r="P8" s="22">
        <f>H8+J8+L8+N8</f>
        <v>303</v>
      </c>
      <c r="Q8" s="23"/>
      <c r="R8" s="23"/>
    </row>
    <row r="9" spans="2:18" ht="46.8" x14ac:dyDescent="0.3">
      <c r="B9" s="7">
        <v>2</v>
      </c>
      <c r="C9" s="5" t="s">
        <v>13</v>
      </c>
      <c r="D9" s="6">
        <v>0</v>
      </c>
      <c r="E9" s="11">
        <f>D9/$P$9</f>
        <v>0</v>
      </c>
      <c r="F9" s="6">
        <v>0</v>
      </c>
      <c r="G9" s="11">
        <f>F9/$P$9</f>
        <v>0</v>
      </c>
      <c r="H9" s="6">
        <v>15</v>
      </c>
      <c r="I9" s="11">
        <f>H9/$P$9</f>
        <v>4.9504950495049507E-2</v>
      </c>
      <c r="J9" s="6">
        <v>72</v>
      </c>
      <c r="K9" s="11">
        <f>J9/$P$9</f>
        <v>0.23762376237623761</v>
      </c>
      <c r="L9" s="6">
        <v>216</v>
      </c>
      <c r="M9" s="11">
        <f>L9/$P$9</f>
        <v>0.71287128712871284</v>
      </c>
      <c r="N9" s="6">
        <v>0</v>
      </c>
      <c r="O9" s="11">
        <f>N9/$P$9</f>
        <v>0</v>
      </c>
      <c r="P9" s="22">
        <f t="shared" ref="P9:P15" si="0">H9+J9+L9+N9</f>
        <v>303</v>
      </c>
      <c r="Q9" s="23"/>
      <c r="R9" s="23"/>
    </row>
    <row r="10" spans="2:18" ht="62.4" x14ac:dyDescent="0.3">
      <c r="B10" s="7">
        <v>3</v>
      </c>
      <c r="C10" s="5" t="s">
        <v>14</v>
      </c>
      <c r="D10" s="6">
        <v>0</v>
      </c>
      <c r="E10" s="11">
        <f>D10/$P$10</f>
        <v>0</v>
      </c>
      <c r="F10" s="6">
        <v>0</v>
      </c>
      <c r="G10" s="11">
        <f>F10/$P$10</f>
        <v>0</v>
      </c>
      <c r="H10" s="6">
        <v>16</v>
      </c>
      <c r="I10" s="11">
        <f>H10/$P$10</f>
        <v>5.2805280528052806E-2</v>
      </c>
      <c r="J10" s="6">
        <v>76</v>
      </c>
      <c r="K10" s="11">
        <f>J10/$P$10</f>
        <v>0.25082508250825081</v>
      </c>
      <c r="L10" s="6">
        <v>211</v>
      </c>
      <c r="M10" s="11">
        <f>L10/$P$10</f>
        <v>0.69636963696369636</v>
      </c>
      <c r="N10" s="6">
        <v>0</v>
      </c>
      <c r="O10" s="11">
        <f>N10/$P$10</f>
        <v>0</v>
      </c>
      <c r="P10" s="22">
        <f t="shared" si="0"/>
        <v>303</v>
      </c>
      <c r="Q10" s="23"/>
      <c r="R10" s="23"/>
    </row>
    <row r="11" spans="2:18" ht="31.2" x14ac:dyDescent="0.3">
      <c r="B11" s="7">
        <v>4</v>
      </c>
      <c r="C11" s="5" t="s">
        <v>15</v>
      </c>
      <c r="D11" s="6">
        <v>0</v>
      </c>
      <c r="E11" s="11">
        <f>D11/$P$11</f>
        <v>0</v>
      </c>
      <c r="F11" s="6">
        <v>0</v>
      </c>
      <c r="G11" s="11">
        <f>F11/$P$11</f>
        <v>0</v>
      </c>
      <c r="H11" s="6">
        <v>16</v>
      </c>
      <c r="I11" s="11">
        <f>H11/$P$11</f>
        <v>5.2805280528052806E-2</v>
      </c>
      <c r="J11" s="6">
        <v>40</v>
      </c>
      <c r="K11" s="11">
        <f>J11/$P$11</f>
        <v>0.132013201320132</v>
      </c>
      <c r="L11" s="6">
        <v>247</v>
      </c>
      <c r="M11" s="11">
        <f>L11/$P$11</f>
        <v>0.81518151815181517</v>
      </c>
      <c r="N11" s="6">
        <v>0</v>
      </c>
      <c r="O11" s="11">
        <f>N11/$P$11</f>
        <v>0</v>
      </c>
      <c r="P11" s="22">
        <f t="shared" si="0"/>
        <v>303</v>
      </c>
      <c r="Q11" s="23"/>
      <c r="R11" s="23"/>
    </row>
    <row r="12" spans="2:18" ht="31.2" x14ac:dyDescent="0.3">
      <c r="B12" s="7">
        <v>5</v>
      </c>
      <c r="C12" s="5" t="s">
        <v>16</v>
      </c>
      <c r="D12" s="6">
        <v>0</v>
      </c>
      <c r="E12" s="11">
        <f>D12/$P$12</f>
        <v>0</v>
      </c>
      <c r="F12" s="6">
        <v>0</v>
      </c>
      <c r="G12" s="11">
        <f>F12/$P$12</f>
        <v>0</v>
      </c>
      <c r="H12" s="6">
        <v>24</v>
      </c>
      <c r="I12" s="11">
        <f>H12/$P$12</f>
        <v>7.9207920792079209E-2</v>
      </c>
      <c r="J12" s="6">
        <v>79</v>
      </c>
      <c r="K12" s="11">
        <f>J12/$P$12</f>
        <v>0.26072607260726072</v>
      </c>
      <c r="L12" s="6">
        <v>199</v>
      </c>
      <c r="M12" s="11">
        <f>L12/$P$12</f>
        <v>0.65676567656765672</v>
      </c>
      <c r="N12" s="6">
        <v>1</v>
      </c>
      <c r="O12" s="11">
        <f>N12/$P$12</f>
        <v>3.3003300330033004E-3</v>
      </c>
      <c r="P12" s="22">
        <f t="shared" si="0"/>
        <v>303</v>
      </c>
      <c r="Q12" s="23"/>
      <c r="R12" s="23"/>
    </row>
    <row r="13" spans="2:18" ht="15.6" x14ac:dyDescent="0.3">
      <c r="B13" s="7">
        <v>6</v>
      </c>
      <c r="C13" s="5" t="s">
        <v>17</v>
      </c>
      <c r="D13" s="6">
        <v>0</v>
      </c>
      <c r="E13" s="11">
        <f>D13/$P$13</f>
        <v>0</v>
      </c>
      <c r="F13" s="6">
        <v>0</v>
      </c>
      <c r="G13" s="11">
        <f>F13/$P$13</f>
        <v>0</v>
      </c>
      <c r="H13" s="6">
        <v>15</v>
      </c>
      <c r="I13" s="11">
        <f>H13/$P$13</f>
        <v>4.9504950495049507E-2</v>
      </c>
      <c r="J13" s="6">
        <v>43</v>
      </c>
      <c r="K13" s="11">
        <f>J13/$P$13</f>
        <v>0.14191419141914191</v>
      </c>
      <c r="L13" s="6">
        <v>245</v>
      </c>
      <c r="M13" s="11">
        <f>L13/$P$13</f>
        <v>0.8085808580858086</v>
      </c>
      <c r="N13" s="6"/>
      <c r="O13" s="11">
        <f>N13/$P$13</f>
        <v>0</v>
      </c>
      <c r="P13" s="22">
        <f t="shared" si="0"/>
        <v>303</v>
      </c>
      <c r="Q13" s="23"/>
      <c r="R13" s="23"/>
    </row>
    <row r="14" spans="2:18" ht="31.2" x14ac:dyDescent="0.3">
      <c r="B14" s="7">
        <v>7</v>
      </c>
      <c r="C14" s="5" t="s">
        <v>18</v>
      </c>
      <c r="D14" s="6">
        <v>0</v>
      </c>
      <c r="E14" s="11">
        <f>D14/$P$14</f>
        <v>0</v>
      </c>
      <c r="F14" s="6">
        <v>0</v>
      </c>
      <c r="G14" s="11">
        <f>F14/$P$14</f>
        <v>0</v>
      </c>
      <c r="H14" s="6">
        <v>11</v>
      </c>
      <c r="I14" s="11">
        <f>H14/$P$14</f>
        <v>3.6303630363036306E-2</v>
      </c>
      <c r="J14" s="6">
        <v>60</v>
      </c>
      <c r="K14" s="11">
        <f>J14/$P$14</f>
        <v>0.19801980198019803</v>
      </c>
      <c r="L14" s="6">
        <v>232</v>
      </c>
      <c r="M14" s="11">
        <f>L14/$P$14</f>
        <v>0.76567656765676573</v>
      </c>
      <c r="N14" s="6">
        <v>0</v>
      </c>
      <c r="O14" s="11">
        <f>N14/$P$14</f>
        <v>0</v>
      </c>
      <c r="P14" s="22">
        <f t="shared" si="0"/>
        <v>303</v>
      </c>
      <c r="Q14" s="23"/>
      <c r="R14" s="23"/>
    </row>
    <row r="15" spans="2:18" ht="31.8" thickBot="1" x14ac:dyDescent="0.35">
      <c r="B15" s="8">
        <v>8</v>
      </c>
      <c r="C15" s="9" t="s">
        <v>19</v>
      </c>
      <c r="D15" s="10">
        <v>0</v>
      </c>
      <c r="E15" s="13">
        <f>D15/$P$15</f>
        <v>0</v>
      </c>
      <c r="F15" s="10">
        <v>0</v>
      </c>
      <c r="G15" s="13">
        <f>F15/$P$15</f>
        <v>0</v>
      </c>
      <c r="H15" s="10">
        <v>20</v>
      </c>
      <c r="I15" s="13">
        <f>H15/$P$15</f>
        <v>6.6006600660066E-2</v>
      </c>
      <c r="J15" s="10">
        <v>92</v>
      </c>
      <c r="K15" s="13">
        <f>J15/$P$15</f>
        <v>0.30363036303630364</v>
      </c>
      <c r="L15" s="10">
        <v>191</v>
      </c>
      <c r="M15" s="13">
        <f>L15/$P$15</f>
        <v>0.63036303630363033</v>
      </c>
      <c r="N15" s="10">
        <v>0</v>
      </c>
      <c r="O15" s="13">
        <f>N15/$P$15</f>
        <v>0</v>
      </c>
      <c r="P15" s="22">
        <f t="shared" si="0"/>
        <v>303</v>
      </c>
      <c r="Q15" s="23"/>
      <c r="R15" s="23"/>
    </row>
    <row r="16" spans="2:18" ht="26.4" customHeight="1" thickBot="1" x14ac:dyDescent="0.35">
      <c r="B16" s="12"/>
      <c r="C16" s="14" t="s">
        <v>11</v>
      </c>
      <c r="D16" s="15"/>
      <c r="E16" s="24">
        <v>0</v>
      </c>
      <c r="F16" s="24"/>
      <c r="G16" s="24">
        <v>0</v>
      </c>
      <c r="H16" s="16"/>
      <c r="I16" s="24">
        <f>AVERAGE(I8:I15)</f>
        <v>5.5693069306930687E-2</v>
      </c>
      <c r="J16" s="24"/>
      <c r="K16" s="24">
        <f>AVERAGE(K8:K15)</f>
        <v>0.22607260726072609</v>
      </c>
      <c r="L16" s="24"/>
      <c r="M16" s="24">
        <f>AVERAGE(M8:M15)</f>
        <v>0.71740924092409242</v>
      </c>
      <c r="N16" s="16"/>
      <c r="O16" s="24">
        <v>0</v>
      </c>
      <c r="P16" s="21"/>
      <c r="Q16" s="23"/>
    </row>
    <row r="17" spans="2:15" ht="18" x14ac:dyDescent="0.3">
      <c r="B17" s="4" t="s">
        <v>20</v>
      </c>
    </row>
    <row r="18" spans="2:15" ht="76.2" customHeight="1" x14ac:dyDescent="0.3">
      <c r="B18" s="25" t="s">
        <v>23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8">
    <mergeCell ref="B18:O18"/>
    <mergeCell ref="B2:P2"/>
    <mergeCell ref="B3:P3"/>
    <mergeCell ref="B4:P4"/>
    <mergeCell ref="F5:J5"/>
    <mergeCell ref="B6:B7"/>
    <mergeCell ref="C6:C7"/>
    <mergeCell ref="D6:P6"/>
  </mergeCells>
  <pageMargins left="0.11811023622047245" right="0.11811023622047245" top="0.74803149606299213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2025-03-11T08:33:11Z</dcterms:modified>
</cp:coreProperties>
</file>