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41" i="1" l="1"/>
  <c r="L37" i="1" l="1"/>
  <c r="K34" i="1"/>
  <c r="L30" i="1"/>
  <c r="K30" i="1"/>
  <c r="L25" i="1"/>
  <c r="K25" i="1"/>
  <c r="L22" i="1"/>
  <c r="K22" i="1"/>
  <c r="L21" i="1"/>
  <c r="K21" i="1"/>
  <c r="L19" i="1"/>
  <c r="K19" i="1"/>
  <c r="K17" i="1"/>
  <c r="L16" i="1"/>
  <c r="K16" i="1"/>
  <c r="K15" i="1"/>
  <c r="K37" i="1" l="1"/>
  <c r="L44" i="1" l="1"/>
  <c r="L32" i="1"/>
  <c r="K44" i="1" l="1"/>
  <c r="K41" i="1"/>
  <c r="K36" i="1"/>
  <c r="L34" i="1"/>
  <c r="K32" i="1"/>
  <c r="L29" i="1"/>
  <c r="K29" i="1"/>
  <c r="L45" i="1" l="1"/>
  <c r="J45" i="1" l="1"/>
  <c r="H45" i="1"/>
  <c r="F45" i="1"/>
  <c r="D45" i="1"/>
</calcChain>
</file>

<file path=xl/sharedStrings.xml><?xml version="1.0" encoding="utf-8"?>
<sst xmlns="http://schemas.openxmlformats.org/spreadsheetml/2006/main" count="94" uniqueCount="78">
  <si>
    <t>ПРИЛОЖЕНИЕ 3</t>
  </si>
  <si>
    <t>Отчет о результатах мониторинга качества финансового менеджмента,</t>
  </si>
  <si>
    <t>№ п/п</t>
  </si>
  <si>
    <t>Наименование показателя</t>
  </si>
  <si>
    <t>Средний показатель по бюджету городского округа</t>
  </si>
  <si>
    <t>Управление образования</t>
  </si>
  <si>
    <t>Отдел по спорту и молодежной политике</t>
  </si>
  <si>
    <t>Отдел культуры</t>
  </si>
  <si>
    <t>I.</t>
  </si>
  <si>
    <t>Финансовое планирование</t>
  </si>
  <si>
    <t>Р1</t>
  </si>
  <si>
    <t>Р2</t>
  </si>
  <si>
    <t>Полнота информации о расходных обязательствах</t>
  </si>
  <si>
    <t>Р3</t>
  </si>
  <si>
    <t>Доля бюджетных ассигнований, представленных в программном виде</t>
  </si>
  <si>
    <t>Р4</t>
  </si>
  <si>
    <t>Доля бюджетных ассигнований на предоставление муниципальных услуг в виде субсидий на выполнение муниципальных заданий</t>
  </si>
  <si>
    <t>Р5</t>
  </si>
  <si>
    <t>II.</t>
  </si>
  <si>
    <t>Исполнение бюджета в части расходов</t>
  </si>
  <si>
    <t>Р6</t>
  </si>
  <si>
    <t>Кассовое исполнение расходов</t>
  </si>
  <si>
    <t>Р7</t>
  </si>
  <si>
    <t>Равномерность осуществляемых расходов</t>
  </si>
  <si>
    <t>Р8</t>
  </si>
  <si>
    <t>Качество прогнозирования кассовых расходов,кроме муниципальных программ</t>
  </si>
  <si>
    <t>Р9</t>
  </si>
  <si>
    <t>Качество исполнения расходов: отношение объема просроченной кредиторской задолженности к расходам всего</t>
  </si>
  <si>
    <t>Р10</t>
  </si>
  <si>
    <t>Уровень использования субсидий бюджетными и автономными учреждениями, предоставленных на выполнение муниципальных заданий</t>
  </si>
  <si>
    <t>Р11</t>
  </si>
  <si>
    <t>Р12</t>
  </si>
  <si>
    <t>Р13</t>
  </si>
  <si>
    <t>Доля муниципальных учреждений для которых установлены количественно измеримые финансовые санкции за нарушение условий выполнения муниципального задания.</t>
  </si>
  <si>
    <t>Р14</t>
  </si>
  <si>
    <t>Равномерность расходов, осуществляемых бюджетными и автономными учреждениями за счет субсидий на выполнение муниципальных заданий</t>
  </si>
  <si>
    <t>III.</t>
  </si>
  <si>
    <t>Исполнение бюджета в части доходов</t>
  </si>
  <si>
    <t>Р15</t>
  </si>
  <si>
    <t>Полнота зачисления платежей в бюджет городского округа по главному администратору доходов бюджета городского округа, объем невыясненных поступлений</t>
  </si>
  <si>
    <t>Р16</t>
  </si>
  <si>
    <t>Отклонение кассового исполнения по доходам от прогноза по главному администратору доходов бюджета городского округа</t>
  </si>
  <si>
    <t>IV</t>
  </si>
  <si>
    <t>Р17.</t>
  </si>
  <si>
    <t>Удельный вес расходов формируемых в рамках муниципальных программ</t>
  </si>
  <si>
    <t>Р18.</t>
  </si>
  <si>
    <t>Уровень исполнения муниципальных программ в отчетном финансовом году</t>
  </si>
  <si>
    <t>Р19.</t>
  </si>
  <si>
    <t>Р20</t>
  </si>
  <si>
    <t>Удельный вес муниципальных учреждений в которых з/пл руководителей не превышает 5 раз среднюю з/пл работников учреждений</t>
  </si>
  <si>
    <t>V.</t>
  </si>
  <si>
    <t>Учет и отчетность</t>
  </si>
  <si>
    <t>Р22</t>
  </si>
  <si>
    <t>Динамика объема материальных запасов</t>
  </si>
  <si>
    <t>VI.</t>
  </si>
  <si>
    <t>да</t>
  </si>
  <si>
    <t xml:space="preserve"> Исполнение судебных актов</t>
  </si>
  <si>
    <t>Качество исполнения бюджетных обязательств</t>
  </si>
  <si>
    <t>Итого по главному распорядителю средств  бюджета городского округа (количество баллов)</t>
  </si>
  <si>
    <t>Х</t>
  </si>
  <si>
    <t>Администрация городского округа Семеновский</t>
  </si>
  <si>
    <t xml:space="preserve"> Внедрение программно-целевых принципов организации деятельности органов местного самоуправления городского округа.</t>
  </si>
  <si>
    <t xml:space="preserve">Своевременность представления предварительного (планового) реестра расходных обязательств </t>
  </si>
  <si>
    <t>таб1. Доля муниципальных услуг для которых муниципальными правовыми актами городского округа установлена обязательность проведения оценки качества их оказания</t>
  </si>
  <si>
    <t xml:space="preserve">таб.2 Доля муниципальных услуг по которым в отчетном финансовом году были проведены и опубликованы результаты оценки качества их оказания </t>
  </si>
  <si>
    <t>кол-во баллов</t>
  </si>
  <si>
    <t>знач-е показ-ля</t>
  </si>
  <si>
    <t>к Положению об организации проведения</t>
  </si>
  <si>
    <t>мониторинга качества финансового менеджмента</t>
  </si>
  <si>
    <t>осуществляемого главными распорядителями средств</t>
  </si>
  <si>
    <t>бюджета г о Семеновский №1240 от 25.05.2021г.</t>
  </si>
  <si>
    <t>Сумма внесенных изменений в бюджетную роспись, (положительных и отрицательных), в отчетном году в связи с передвижками между кодами бюджетной классификации</t>
  </si>
  <si>
    <t>Своевременность представления ГРБС годовой бюджетной отчетности</t>
  </si>
  <si>
    <t>Р21</t>
  </si>
  <si>
    <t>Осуществление мероприятий  по проведению инвентаризаций.</t>
  </si>
  <si>
    <t>Наименование главного распорядителя средств бюджета городского округа</t>
  </si>
  <si>
    <t>Р23</t>
  </si>
  <si>
    <t xml:space="preserve"> осуществляемого главными распорядителями средств  бюджета городского округа Семеновский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</si>
</sst>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8" fillId="2" borderId="6" xfId="0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38" workbookViewId="0">
      <selection activeCell="J41" sqref="J41"/>
    </sheetView>
  </sheetViews>
  <sheetFormatPr defaultRowHeight="15" x14ac:dyDescent="0.25"/>
  <cols>
    <col min="1" max="1" width="5.7109375" customWidth="1"/>
    <col min="2" max="2" width="14.85546875" customWidth="1"/>
    <col min="3" max="3" width="16.5703125" customWidth="1"/>
    <col min="4" max="4" width="13.140625" customWidth="1"/>
    <col min="5" max="5" width="13.7109375" customWidth="1"/>
    <col min="6" max="6" width="16.7109375" customWidth="1"/>
    <col min="7" max="7" width="13.42578125" customWidth="1"/>
    <col min="8" max="8" width="17.7109375" customWidth="1"/>
    <col min="9" max="9" width="17.140625" customWidth="1"/>
    <col min="10" max="11" width="16.85546875" customWidth="1"/>
    <col min="12" max="12" width="19.42578125" customWidth="1"/>
  </cols>
  <sheetData>
    <row r="1" spans="1:12" ht="18.75" x14ac:dyDescent="0.25">
      <c r="A1" s="1"/>
      <c r="J1" t="s">
        <v>0</v>
      </c>
    </row>
    <row r="2" spans="1:12" ht="18.75" x14ac:dyDescent="0.25">
      <c r="A2" s="1"/>
      <c r="J2" t="s">
        <v>67</v>
      </c>
    </row>
    <row r="3" spans="1:12" ht="18.75" x14ac:dyDescent="0.25">
      <c r="A3" s="3"/>
      <c r="J3" t="s">
        <v>68</v>
      </c>
    </row>
    <row r="4" spans="1:12" ht="18.75" x14ac:dyDescent="0.25">
      <c r="A4" s="3"/>
      <c r="J4" t="s">
        <v>69</v>
      </c>
    </row>
    <row r="5" spans="1:12" ht="18.75" x14ac:dyDescent="0.3">
      <c r="A5" s="15"/>
      <c r="B5" s="16" t="s">
        <v>1</v>
      </c>
      <c r="C5" s="16"/>
      <c r="D5" s="16"/>
      <c r="E5" s="16"/>
      <c r="F5" s="16"/>
      <c r="G5" s="13"/>
      <c r="H5" s="13"/>
      <c r="I5" s="14"/>
      <c r="J5" t="s">
        <v>70</v>
      </c>
    </row>
    <row r="6" spans="1:12" ht="18.75" x14ac:dyDescent="0.3">
      <c r="A6" s="15"/>
      <c r="B6" s="16" t="s">
        <v>77</v>
      </c>
      <c r="C6" s="16"/>
      <c r="D6" s="16"/>
      <c r="E6" s="16"/>
      <c r="F6" s="16"/>
      <c r="G6" s="13"/>
      <c r="H6" s="13"/>
      <c r="I6" s="14"/>
    </row>
    <row r="7" spans="1:12" ht="19.5" thickBot="1" x14ac:dyDescent="0.3">
      <c r="A7" s="3"/>
    </row>
    <row r="8" spans="1:12" ht="24.6" customHeight="1" thickBot="1" x14ac:dyDescent="0.3">
      <c r="A8" s="26" t="s">
        <v>2</v>
      </c>
      <c r="B8" s="29" t="s">
        <v>3</v>
      </c>
      <c r="C8" s="30" t="s">
        <v>75</v>
      </c>
      <c r="D8" s="31"/>
      <c r="E8" s="31"/>
      <c r="F8" s="31"/>
      <c r="G8" s="31"/>
      <c r="H8" s="31"/>
      <c r="I8" s="31"/>
      <c r="J8" s="32"/>
      <c r="K8" s="33" t="s">
        <v>4</v>
      </c>
      <c r="L8" s="34"/>
    </row>
    <row r="9" spans="1:12" ht="40.9" customHeight="1" thickBot="1" x14ac:dyDescent="0.3">
      <c r="A9" s="27"/>
      <c r="B9" s="27"/>
      <c r="C9" s="35" t="s">
        <v>5</v>
      </c>
      <c r="D9" s="36"/>
      <c r="E9" s="35" t="s">
        <v>6</v>
      </c>
      <c r="F9" s="36"/>
      <c r="G9" s="35" t="s">
        <v>7</v>
      </c>
      <c r="H9" s="36"/>
      <c r="I9" s="35" t="s">
        <v>60</v>
      </c>
      <c r="J9" s="36"/>
      <c r="K9" s="35"/>
      <c r="L9" s="36"/>
    </row>
    <row r="10" spans="1:12" ht="31.9" customHeight="1" thickBot="1" x14ac:dyDescent="0.3">
      <c r="A10" s="28"/>
      <c r="B10" s="28"/>
      <c r="C10" s="4" t="s">
        <v>66</v>
      </c>
      <c r="D10" s="4" t="s">
        <v>65</v>
      </c>
      <c r="E10" s="4" t="s">
        <v>66</v>
      </c>
      <c r="F10" s="4" t="s">
        <v>65</v>
      </c>
      <c r="G10" s="4" t="s">
        <v>66</v>
      </c>
      <c r="H10" s="4" t="s">
        <v>65</v>
      </c>
      <c r="I10" s="4" t="s">
        <v>66</v>
      </c>
      <c r="J10" s="4" t="s">
        <v>65</v>
      </c>
      <c r="K10" s="4" t="s">
        <v>66</v>
      </c>
      <c r="L10" s="4" t="s">
        <v>65</v>
      </c>
    </row>
    <row r="11" spans="1:12" ht="24.75" thickBot="1" x14ac:dyDescent="0.3">
      <c r="A11" s="6" t="s">
        <v>8</v>
      </c>
      <c r="B11" s="7" t="s">
        <v>9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75.599999999999994" customHeight="1" thickBot="1" x14ac:dyDescent="0.3">
      <c r="A12" s="8" t="s">
        <v>10</v>
      </c>
      <c r="B12" s="9" t="s">
        <v>62</v>
      </c>
      <c r="C12" s="5">
        <v>0</v>
      </c>
      <c r="D12" s="5">
        <v>5</v>
      </c>
      <c r="E12" s="11">
        <v>0</v>
      </c>
      <c r="F12" s="11">
        <v>5</v>
      </c>
      <c r="G12" s="5">
        <v>0</v>
      </c>
      <c r="H12" s="11">
        <v>5</v>
      </c>
      <c r="I12" s="5">
        <v>0</v>
      </c>
      <c r="J12" s="11">
        <v>5</v>
      </c>
      <c r="K12" s="5">
        <v>0</v>
      </c>
      <c r="L12" s="18">
        <v>5</v>
      </c>
    </row>
    <row r="13" spans="1:12" ht="81.599999999999994" customHeight="1" x14ac:dyDescent="0.25">
      <c r="A13" s="24" t="s">
        <v>11</v>
      </c>
      <c r="B13" s="39" t="s">
        <v>12</v>
      </c>
      <c r="C13" s="24">
        <v>0</v>
      </c>
      <c r="D13" s="24">
        <v>5</v>
      </c>
      <c r="E13" s="24">
        <v>0</v>
      </c>
      <c r="F13" s="24">
        <v>5</v>
      </c>
      <c r="G13" s="24">
        <v>0</v>
      </c>
      <c r="H13" s="24">
        <v>5</v>
      </c>
      <c r="I13" s="22">
        <v>0</v>
      </c>
      <c r="J13" s="22">
        <v>5</v>
      </c>
      <c r="K13" s="24">
        <v>0</v>
      </c>
      <c r="L13" s="37">
        <v>5</v>
      </c>
    </row>
    <row r="14" spans="1:12" ht="15.75" thickBot="1" x14ac:dyDescent="0.3">
      <c r="A14" s="25"/>
      <c r="B14" s="40"/>
      <c r="C14" s="25"/>
      <c r="D14" s="25"/>
      <c r="E14" s="25"/>
      <c r="F14" s="25"/>
      <c r="G14" s="25"/>
      <c r="H14" s="25"/>
      <c r="I14" s="23"/>
      <c r="J14" s="23"/>
      <c r="K14" s="25"/>
      <c r="L14" s="38"/>
    </row>
    <row r="15" spans="1:12" ht="55.9" customHeight="1" thickBot="1" x14ac:dyDescent="0.3">
      <c r="A15" s="8" t="s">
        <v>13</v>
      </c>
      <c r="B15" s="9" t="s">
        <v>14</v>
      </c>
      <c r="C15" s="5">
        <v>99.86</v>
      </c>
      <c r="D15" s="5">
        <v>5</v>
      </c>
      <c r="E15" s="5">
        <v>99.9</v>
      </c>
      <c r="F15" s="5">
        <v>5</v>
      </c>
      <c r="G15" s="5">
        <v>99.1</v>
      </c>
      <c r="H15" s="5">
        <v>5</v>
      </c>
      <c r="I15" s="5">
        <v>81.7</v>
      </c>
      <c r="J15" s="11">
        <v>5</v>
      </c>
      <c r="K15" s="5">
        <f>(C15+E15+G15+I15)/4</f>
        <v>95.14</v>
      </c>
      <c r="L15" s="18">
        <v>5</v>
      </c>
    </row>
    <row r="16" spans="1:12" ht="123.6" customHeight="1" thickBot="1" x14ac:dyDescent="0.3">
      <c r="A16" s="8" t="s">
        <v>15</v>
      </c>
      <c r="B16" s="9" t="s">
        <v>16</v>
      </c>
      <c r="C16" s="5">
        <v>78.900000000000006</v>
      </c>
      <c r="D16" s="5">
        <v>5</v>
      </c>
      <c r="E16" s="5">
        <v>67.5</v>
      </c>
      <c r="F16" s="5">
        <v>4</v>
      </c>
      <c r="G16" s="5">
        <v>68</v>
      </c>
      <c r="H16" s="11">
        <v>4</v>
      </c>
      <c r="I16" s="5">
        <v>15.31</v>
      </c>
      <c r="J16" s="11">
        <v>0</v>
      </c>
      <c r="K16" s="5">
        <f>(C16+E16+G16+I16)/4</f>
        <v>57.427500000000002</v>
      </c>
      <c r="L16" s="18">
        <f>(D16+F16+H16+J16)/4</f>
        <v>3.25</v>
      </c>
    </row>
    <row r="17" spans="1:12" ht="154.9" customHeight="1" thickBot="1" x14ac:dyDescent="0.3">
      <c r="A17" s="8" t="s">
        <v>17</v>
      </c>
      <c r="B17" s="9" t="s">
        <v>71</v>
      </c>
      <c r="C17" s="5">
        <v>95.8</v>
      </c>
      <c r="D17" s="5">
        <v>0</v>
      </c>
      <c r="E17" s="17">
        <v>82.33</v>
      </c>
      <c r="F17" s="11">
        <v>0</v>
      </c>
      <c r="G17" s="11">
        <v>93</v>
      </c>
      <c r="H17" s="11">
        <v>0</v>
      </c>
      <c r="I17" s="12">
        <v>75.39</v>
      </c>
      <c r="J17" s="11">
        <v>0</v>
      </c>
      <c r="K17" s="11">
        <f>(C17+E17+G17+I17)/4</f>
        <v>86.63</v>
      </c>
      <c r="L17" s="19">
        <v>0</v>
      </c>
    </row>
    <row r="18" spans="1:12" ht="36.75" thickBot="1" x14ac:dyDescent="0.3">
      <c r="A18" s="6" t="s">
        <v>18</v>
      </c>
      <c r="B18" s="7" t="s">
        <v>19</v>
      </c>
      <c r="C18" s="5"/>
      <c r="D18" s="5"/>
      <c r="E18" s="5"/>
      <c r="F18" s="5"/>
      <c r="G18" s="5"/>
      <c r="H18" s="5"/>
      <c r="I18" s="5"/>
      <c r="J18" s="5"/>
      <c r="K18" s="5"/>
      <c r="L18" s="18"/>
    </row>
    <row r="19" spans="1:12" ht="40.15" customHeight="1" x14ac:dyDescent="0.25">
      <c r="A19" s="24" t="s">
        <v>20</v>
      </c>
      <c r="B19" s="41" t="s">
        <v>21</v>
      </c>
      <c r="C19" s="24">
        <v>99.8</v>
      </c>
      <c r="D19" s="24">
        <v>4</v>
      </c>
      <c r="E19" s="24">
        <v>99.9</v>
      </c>
      <c r="F19" s="22">
        <v>4</v>
      </c>
      <c r="G19" s="24">
        <v>99.6</v>
      </c>
      <c r="H19" s="22">
        <v>4</v>
      </c>
      <c r="I19" s="24">
        <v>95</v>
      </c>
      <c r="J19" s="22">
        <v>4</v>
      </c>
      <c r="K19" s="24">
        <f>(C19+E19+G19+I19)/4</f>
        <v>98.574999999999989</v>
      </c>
      <c r="L19" s="37">
        <f>(D19+F19+H19+J19)/4</f>
        <v>4</v>
      </c>
    </row>
    <row r="20" spans="1:12" ht="15.75" thickBot="1" x14ac:dyDescent="0.3">
      <c r="A20" s="25"/>
      <c r="B20" s="42"/>
      <c r="C20" s="25"/>
      <c r="D20" s="25"/>
      <c r="E20" s="25"/>
      <c r="F20" s="23"/>
      <c r="G20" s="25"/>
      <c r="H20" s="23"/>
      <c r="I20" s="25"/>
      <c r="J20" s="23"/>
      <c r="K20" s="25"/>
      <c r="L20" s="38"/>
    </row>
    <row r="21" spans="1:12" ht="36.75" thickBot="1" x14ac:dyDescent="0.3">
      <c r="A21" s="8" t="s">
        <v>22</v>
      </c>
      <c r="B21" s="9" t="s">
        <v>23</v>
      </c>
      <c r="C21" s="5">
        <v>29.2</v>
      </c>
      <c r="D21" s="5">
        <v>4</v>
      </c>
      <c r="E21" s="5">
        <v>27</v>
      </c>
      <c r="F21" s="11">
        <v>4</v>
      </c>
      <c r="G21" s="5">
        <v>34</v>
      </c>
      <c r="H21" s="11">
        <v>3</v>
      </c>
      <c r="I21" s="12">
        <v>33</v>
      </c>
      <c r="J21" s="11">
        <v>3</v>
      </c>
      <c r="K21" s="5">
        <f>(C21+E21+G21+I21)/4</f>
        <v>30.8</v>
      </c>
      <c r="L21" s="18">
        <f>(D21+F21+H21+J21)/4</f>
        <v>3.5</v>
      </c>
    </row>
    <row r="22" spans="1:12" ht="89.45" customHeight="1" x14ac:dyDescent="0.25">
      <c r="A22" s="48" t="s">
        <v>24</v>
      </c>
      <c r="B22" s="39" t="s">
        <v>25</v>
      </c>
      <c r="C22" s="22">
        <v>100</v>
      </c>
      <c r="D22" s="22">
        <v>5</v>
      </c>
      <c r="E22" s="46">
        <v>100</v>
      </c>
      <c r="F22" s="22">
        <v>5</v>
      </c>
      <c r="G22" s="46">
        <v>0</v>
      </c>
      <c r="H22" s="22">
        <v>0</v>
      </c>
      <c r="I22" s="22">
        <v>99.25</v>
      </c>
      <c r="J22" s="22">
        <v>5</v>
      </c>
      <c r="K22" s="22">
        <f>(C22+E22+G22+I22)/4</f>
        <v>74.8125</v>
      </c>
      <c r="L22" s="43">
        <f>(D22+F22+H22+J22)/4</f>
        <v>3.75</v>
      </c>
    </row>
    <row r="23" spans="1:12" ht="15.75" hidden="1" customHeight="1" thickBot="1" x14ac:dyDescent="0.3">
      <c r="A23" s="49"/>
      <c r="B23" s="40"/>
      <c r="C23" s="45"/>
      <c r="D23" s="45"/>
      <c r="E23" s="47"/>
      <c r="F23" s="45"/>
      <c r="G23" s="47"/>
      <c r="H23" s="45"/>
      <c r="I23" s="45"/>
      <c r="J23" s="45"/>
      <c r="K23" s="45"/>
      <c r="L23" s="44"/>
    </row>
    <row r="24" spans="1:12" ht="104.45" customHeight="1" thickBot="1" x14ac:dyDescent="0.3">
      <c r="A24" s="8" t="s">
        <v>26</v>
      </c>
      <c r="B24" s="9" t="s">
        <v>27</v>
      </c>
      <c r="C24" s="5">
        <v>0</v>
      </c>
      <c r="D24" s="5">
        <v>5</v>
      </c>
      <c r="E24" s="5">
        <v>0</v>
      </c>
      <c r="F24" s="5">
        <v>5</v>
      </c>
      <c r="G24" s="5">
        <v>0</v>
      </c>
      <c r="H24" s="5">
        <v>5</v>
      </c>
      <c r="I24" s="5">
        <v>0</v>
      </c>
      <c r="J24" s="5">
        <v>5</v>
      </c>
      <c r="K24" s="5">
        <v>0</v>
      </c>
      <c r="L24" s="18">
        <v>5</v>
      </c>
    </row>
    <row r="25" spans="1:12" ht="130.15" customHeight="1" thickBot="1" x14ac:dyDescent="0.3">
      <c r="A25" s="20" t="s">
        <v>28</v>
      </c>
      <c r="B25" s="9" t="s">
        <v>29</v>
      </c>
      <c r="C25" s="5">
        <v>95.8</v>
      </c>
      <c r="D25" s="5">
        <v>4</v>
      </c>
      <c r="E25" s="5">
        <v>99.25</v>
      </c>
      <c r="F25" s="5">
        <v>4</v>
      </c>
      <c r="G25" s="5">
        <v>97</v>
      </c>
      <c r="H25" s="11">
        <v>4</v>
      </c>
      <c r="I25" s="5">
        <v>100</v>
      </c>
      <c r="J25" s="11">
        <v>5</v>
      </c>
      <c r="K25" s="5">
        <f>(C25+E25+G25+I25)/4</f>
        <v>98.012500000000003</v>
      </c>
      <c r="L25" s="18">
        <f>(D25+F25+H25+J25)/4</f>
        <v>4.25</v>
      </c>
    </row>
    <row r="26" spans="1:12" ht="143.44999999999999" customHeight="1" thickBot="1" x14ac:dyDescent="0.3">
      <c r="A26" s="21" t="s">
        <v>30</v>
      </c>
      <c r="B26" s="9" t="s">
        <v>63</v>
      </c>
      <c r="C26" s="5">
        <v>100</v>
      </c>
      <c r="D26" s="5">
        <v>3</v>
      </c>
      <c r="E26" s="5">
        <v>100</v>
      </c>
      <c r="F26" s="5">
        <v>3</v>
      </c>
      <c r="G26" s="5">
        <v>100</v>
      </c>
      <c r="H26" s="5">
        <v>3</v>
      </c>
      <c r="I26" s="5">
        <v>100</v>
      </c>
      <c r="J26" s="5">
        <v>3</v>
      </c>
      <c r="K26" s="5">
        <v>100</v>
      </c>
      <c r="L26" s="18">
        <v>3</v>
      </c>
    </row>
    <row r="27" spans="1:12" ht="139.5" customHeight="1" x14ac:dyDescent="0.25">
      <c r="A27" s="24" t="s">
        <v>31</v>
      </c>
      <c r="B27" s="39" t="s">
        <v>64</v>
      </c>
      <c r="C27" s="24">
        <v>100</v>
      </c>
      <c r="D27" s="24">
        <v>3</v>
      </c>
      <c r="E27" s="24">
        <v>100</v>
      </c>
      <c r="F27" s="24">
        <v>3</v>
      </c>
      <c r="G27" s="22">
        <v>0</v>
      </c>
      <c r="H27" s="22">
        <v>0</v>
      </c>
      <c r="I27" s="24">
        <v>100</v>
      </c>
      <c r="J27" s="24">
        <v>3</v>
      </c>
      <c r="K27" s="24">
        <v>75</v>
      </c>
      <c r="L27" s="37">
        <v>2.25</v>
      </c>
    </row>
    <row r="28" spans="1:12" ht="15.75" hidden="1" customHeight="1" thickBot="1" x14ac:dyDescent="0.3">
      <c r="A28" s="25"/>
      <c r="B28" s="40"/>
      <c r="C28" s="25"/>
      <c r="D28" s="25"/>
      <c r="E28" s="25"/>
      <c r="F28" s="25"/>
      <c r="G28" s="23"/>
      <c r="H28" s="23"/>
      <c r="I28" s="25"/>
      <c r="J28" s="25"/>
      <c r="K28" s="25"/>
      <c r="L28" s="38"/>
    </row>
    <row r="29" spans="1:12" ht="168.75" thickBot="1" x14ac:dyDescent="0.3">
      <c r="A29" s="8" t="s">
        <v>32</v>
      </c>
      <c r="B29" s="9" t="s">
        <v>33</v>
      </c>
      <c r="C29" s="5">
        <v>100</v>
      </c>
      <c r="D29" s="5">
        <v>5</v>
      </c>
      <c r="E29" s="11">
        <v>0</v>
      </c>
      <c r="F29" s="11">
        <v>0</v>
      </c>
      <c r="G29" s="5">
        <v>100</v>
      </c>
      <c r="H29" s="5">
        <v>5</v>
      </c>
      <c r="I29" s="11">
        <v>100</v>
      </c>
      <c r="J29" s="11">
        <v>5</v>
      </c>
      <c r="K29" s="5">
        <f>(C29+E29+G29+I29)/4</f>
        <v>75</v>
      </c>
      <c r="L29" s="18">
        <f>(D29+F29+H29+J29)/4</f>
        <v>3.75</v>
      </c>
    </row>
    <row r="30" spans="1:12" ht="126" customHeight="1" thickBot="1" x14ac:dyDescent="0.3">
      <c r="A30" s="8" t="s">
        <v>34</v>
      </c>
      <c r="B30" s="9" t="s">
        <v>35</v>
      </c>
      <c r="C30" s="5">
        <v>37.6</v>
      </c>
      <c r="D30" s="5">
        <v>2</v>
      </c>
      <c r="E30" s="5">
        <v>31.8</v>
      </c>
      <c r="F30" s="11">
        <v>3</v>
      </c>
      <c r="G30" s="5">
        <v>32</v>
      </c>
      <c r="H30" s="11">
        <v>3</v>
      </c>
      <c r="I30" s="5">
        <v>24.9</v>
      </c>
      <c r="J30" s="11">
        <v>5</v>
      </c>
      <c r="K30" s="5">
        <f>(C30+E30+G30+I30)/4</f>
        <v>31.575000000000003</v>
      </c>
      <c r="L30" s="18">
        <f>(D30+F30+H30+J30)/4</f>
        <v>3.25</v>
      </c>
    </row>
    <row r="31" spans="1:12" ht="36.75" thickBot="1" x14ac:dyDescent="0.3">
      <c r="A31" s="6" t="s">
        <v>36</v>
      </c>
      <c r="B31" s="7" t="s">
        <v>37</v>
      </c>
      <c r="C31" s="5"/>
      <c r="D31" s="5"/>
      <c r="E31" s="5"/>
      <c r="F31" s="5"/>
      <c r="G31" s="5"/>
      <c r="H31" s="5"/>
      <c r="I31" s="5"/>
      <c r="J31" s="5"/>
      <c r="K31" s="5"/>
      <c r="L31" s="18"/>
    </row>
    <row r="32" spans="1:12" ht="137.25" customHeight="1" x14ac:dyDescent="0.25">
      <c r="A32" s="24" t="s">
        <v>38</v>
      </c>
      <c r="B32" s="39" t="s">
        <v>39</v>
      </c>
      <c r="C32" s="24">
        <v>0</v>
      </c>
      <c r="D32" s="24">
        <v>5</v>
      </c>
      <c r="E32" s="24">
        <v>0</v>
      </c>
      <c r="F32" s="24">
        <v>5</v>
      </c>
      <c r="G32" s="24">
        <v>0</v>
      </c>
      <c r="H32" s="22">
        <v>5</v>
      </c>
      <c r="I32" s="24">
        <v>0</v>
      </c>
      <c r="J32" s="24">
        <v>5</v>
      </c>
      <c r="K32" s="24">
        <f>(C32+E32+G32+I32)/4</f>
        <v>0</v>
      </c>
      <c r="L32" s="37">
        <f>(D32+F32+H32+J32)/4</f>
        <v>5</v>
      </c>
    </row>
    <row r="33" spans="1:12" ht="15.75" hidden="1" customHeight="1" thickBot="1" x14ac:dyDescent="0.3">
      <c r="A33" s="25"/>
      <c r="B33" s="40"/>
      <c r="C33" s="25"/>
      <c r="D33" s="25"/>
      <c r="E33" s="25"/>
      <c r="F33" s="25"/>
      <c r="G33" s="25"/>
      <c r="H33" s="23"/>
      <c r="I33" s="25"/>
      <c r="J33" s="25"/>
      <c r="K33" s="25"/>
      <c r="L33" s="38"/>
    </row>
    <row r="34" spans="1:12" ht="119.45" customHeight="1" thickBot="1" x14ac:dyDescent="0.3">
      <c r="A34" s="8" t="s">
        <v>40</v>
      </c>
      <c r="B34" s="9" t="s">
        <v>41</v>
      </c>
      <c r="C34" s="11">
        <v>0</v>
      </c>
      <c r="D34" s="11">
        <v>5</v>
      </c>
      <c r="E34" s="11">
        <v>0</v>
      </c>
      <c r="F34" s="11">
        <v>5</v>
      </c>
      <c r="G34" s="11">
        <v>0</v>
      </c>
      <c r="H34" s="11">
        <v>5</v>
      </c>
      <c r="I34" s="11">
        <v>8.16</v>
      </c>
      <c r="J34" s="11">
        <v>5</v>
      </c>
      <c r="K34" s="11">
        <f>(C34+E34+G34+I34)/4</f>
        <v>2.04</v>
      </c>
      <c r="L34" s="19">
        <f>(D34+F34+H34+J34)/4</f>
        <v>5</v>
      </c>
    </row>
    <row r="35" spans="1:12" ht="118.9" customHeight="1" thickBot="1" x14ac:dyDescent="0.3">
      <c r="A35" s="6" t="s">
        <v>42</v>
      </c>
      <c r="B35" s="10" t="s">
        <v>61</v>
      </c>
      <c r="C35" s="5"/>
      <c r="D35" s="5"/>
      <c r="E35" s="5"/>
      <c r="F35" s="5"/>
      <c r="G35" s="5"/>
      <c r="H35" s="5"/>
      <c r="I35" s="5"/>
      <c r="J35" s="5"/>
      <c r="K35" s="5"/>
      <c r="L35" s="18"/>
    </row>
    <row r="36" spans="1:12" ht="90.6" customHeight="1" thickBot="1" x14ac:dyDescent="0.3">
      <c r="A36" s="8" t="s">
        <v>43</v>
      </c>
      <c r="B36" s="9" t="s">
        <v>44</v>
      </c>
      <c r="C36" s="5">
        <v>100</v>
      </c>
      <c r="D36" s="5">
        <v>5</v>
      </c>
      <c r="E36" s="5">
        <v>100</v>
      </c>
      <c r="F36" s="5">
        <v>5</v>
      </c>
      <c r="G36" s="5">
        <v>100</v>
      </c>
      <c r="H36" s="5">
        <v>5</v>
      </c>
      <c r="I36" s="5">
        <v>80.8</v>
      </c>
      <c r="J36" s="11">
        <v>5</v>
      </c>
      <c r="K36" s="5">
        <f>(C36+E36+G36+I36)/4</f>
        <v>95.2</v>
      </c>
      <c r="L36" s="18">
        <v>5</v>
      </c>
    </row>
    <row r="37" spans="1:12" ht="72.75" thickBot="1" x14ac:dyDescent="0.3">
      <c r="A37" s="8" t="s">
        <v>45</v>
      </c>
      <c r="B37" s="9" t="s">
        <v>46</v>
      </c>
      <c r="C37" s="5">
        <v>99.8</v>
      </c>
      <c r="D37" s="5">
        <v>4</v>
      </c>
      <c r="E37" s="5">
        <v>99.9</v>
      </c>
      <c r="F37" s="11">
        <v>4</v>
      </c>
      <c r="G37" s="5">
        <v>99.6</v>
      </c>
      <c r="H37" s="5">
        <v>4</v>
      </c>
      <c r="I37" s="5">
        <v>93.8</v>
      </c>
      <c r="J37" s="11">
        <v>3</v>
      </c>
      <c r="K37" s="5">
        <f>(C37+E37+G37+I37)/4</f>
        <v>98.274999999999991</v>
      </c>
      <c r="L37" s="18">
        <f>(D37+F37+H37+J37)/4</f>
        <v>3.75</v>
      </c>
    </row>
    <row r="38" spans="1:12" ht="117.6" customHeight="1" thickBot="1" x14ac:dyDescent="0.3">
      <c r="A38" s="8" t="s">
        <v>47</v>
      </c>
      <c r="B38" s="9" t="s">
        <v>49</v>
      </c>
      <c r="C38" s="11">
        <v>0</v>
      </c>
      <c r="D38" s="11">
        <v>5</v>
      </c>
      <c r="E38" s="11">
        <v>0</v>
      </c>
      <c r="F38" s="11">
        <v>5</v>
      </c>
      <c r="G38" s="11">
        <v>0</v>
      </c>
      <c r="H38" s="11">
        <v>5</v>
      </c>
      <c r="I38" s="11">
        <v>0</v>
      </c>
      <c r="J38" s="11">
        <v>5</v>
      </c>
      <c r="K38" s="11">
        <v>0</v>
      </c>
      <c r="L38" s="19">
        <v>5</v>
      </c>
    </row>
    <row r="39" spans="1:12" ht="24.75" thickBot="1" x14ac:dyDescent="0.3">
      <c r="A39" s="6" t="s">
        <v>50</v>
      </c>
      <c r="B39" s="7" t="s">
        <v>51</v>
      </c>
      <c r="C39" s="5"/>
      <c r="D39" s="5"/>
      <c r="E39" s="5"/>
      <c r="F39" s="5"/>
      <c r="G39" s="5"/>
      <c r="H39" s="11"/>
      <c r="I39" s="11"/>
      <c r="J39" s="5"/>
      <c r="K39" s="5"/>
      <c r="L39" s="18"/>
    </row>
    <row r="40" spans="1:12" ht="60.75" thickBot="1" x14ac:dyDescent="0.3">
      <c r="A40" s="8" t="s">
        <v>48</v>
      </c>
      <c r="B40" s="9" t="s">
        <v>72</v>
      </c>
      <c r="C40" s="5">
        <v>0</v>
      </c>
      <c r="D40" s="5">
        <v>5</v>
      </c>
      <c r="E40" s="5">
        <v>0</v>
      </c>
      <c r="F40" s="5">
        <v>5</v>
      </c>
      <c r="G40" s="5">
        <v>0</v>
      </c>
      <c r="H40" s="5">
        <v>5</v>
      </c>
      <c r="I40" s="5">
        <v>0</v>
      </c>
      <c r="J40" s="5">
        <v>5</v>
      </c>
      <c r="K40" s="5">
        <v>0</v>
      </c>
      <c r="L40" s="18">
        <v>5</v>
      </c>
    </row>
    <row r="41" spans="1:12" ht="36.75" thickBot="1" x14ac:dyDescent="0.3">
      <c r="A41" s="8" t="s">
        <v>73</v>
      </c>
      <c r="B41" s="9" t="s">
        <v>53</v>
      </c>
      <c r="C41" s="5">
        <v>111.2</v>
      </c>
      <c r="D41" s="5">
        <v>3</v>
      </c>
      <c r="E41" s="5">
        <v>198</v>
      </c>
      <c r="F41" s="5">
        <v>0</v>
      </c>
      <c r="G41" s="5">
        <v>160</v>
      </c>
      <c r="H41" s="11">
        <v>0</v>
      </c>
      <c r="I41" s="11">
        <v>91</v>
      </c>
      <c r="J41" s="11">
        <v>5</v>
      </c>
      <c r="K41" s="5">
        <f>(C41+E41+G41+I41)/4</f>
        <v>140.05000000000001</v>
      </c>
      <c r="L41" s="18">
        <f>(D41+F41+H41+J41)/4</f>
        <v>2</v>
      </c>
    </row>
    <row r="42" spans="1:12" ht="84.6" customHeight="1" thickBot="1" x14ac:dyDescent="0.3">
      <c r="A42" s="8" t="s">
        <v>52</v>
      </c>
      <c r="B42" s="9" t="s">
        <v>74</v>
      </c>
      <c r="C42" s="5" t="s">
        <v>55</v>
      </c>
      <c r="D42" s="5">
        <v>5</v>
      </c>
      <c r="E42" s="5" t="s">
        <v>55</v>
      </c>
      <c r="F42" s="5">
        <v>5</v>
      </c>
      <c r="G42" s="5" t="s">
        <v>55</v>
      </c>
      <c r="H42" s="5">
        <v>5</v>
      </c>
      <c r="I42" s="5" t="s">
        <v>55</v>
      </c>
      <c r="J42" s="5">
        <v>5</v>
      </c>
      <c r="K42" s="5" t="s">
        <v>55</v>
      </c>
      <c r="L42" s="18">
        <v>5</v>
      </c>
    </row>
    <row r="43" spans="1:12" ht="27.6" customHeight="1" thickBot="1" x14ac:dyDescent="0.3">
      <c r="A43" s="6" t="s">
        <v>54</v>
      </c>
      <c r="B43" s="7" t="s">
        <v>56</v>
      </c>
      <c r="C43" s="5"/>
      <c r="D43" s="5"/>
      <c r="E43" s="5"/>
      <c r="F43" s="5"/>
      <c r="G43" s="5"/>
      <c r="H43" s="5"/>
      <c r="I43" s="5"/>
      <c r="J43" s="5"/>
      <c r="K43" s="5"/>
      <c r="L43" s="18"/>
    </row>
    <row r="44" spans="1:12" ht="67.900000000000006" customHeight="1" thickBot="1" x14ac:dyDescent="0.3">
      <c r="A44" s="8" t="s">
        <v>76</v>
      </c>
      <c r="B44" s="9" t="s">
        <v>57</v>
      </c>
      <c r="C44" s="5">
        <v>0</v>
      </c>
      <c r="D44" s="5">
        <v>5</v>
      </c>
      <c r="E44" s="5">
        <v>0.01</v>
      </c>
      <c r="F44" s="5">
        <v>0</v>
      </c>
      <c r="G44" s="5">
        <v>0</v>
      </c>
      <c r="H44" s="5">
        <v>5</v>
      </c>
      <c r="I44" s="11">
        <v>0.02</v>
      </c>
      <c r="J44" s="11">
        <v>0</v>
      </c>
      <c r="K44" s="11">
        <f>(C44+E44+G44+I44)/4</f>
        <v>7.4999999999999997E-3</v>
      </c>
      <c r="L44" s="19">
        <f>(D44+F44+H44+J44)/4</f>
        <v>2.5</v>
      </c>
    </row>
    <row r="45" spans="1:12" ht="66" customHeight="1" thickBot="1" x14ac:dyDescent="0.3">
      <c r="A45" s="50" t="s">
        <v>58</v>
      </c>
      <c r="B45" s="51"/>
      <c r="C45" s="5" t="s">
        <v>59</v>
      </c>
      <c r="D45" s="5">
        <f>SUM(D12:D44)</f>
        <v>97</v>
      </c>
      <c r="E45" s="5" t="s">
        <v>59</v>
      </c>
      <c r="F45" s="5">
        <f>SUM(F12:F44)</f>
        <v>84</v>
      </c>
      <c r="G45" s="5" t="s">
        <v>59</v>
      </c>
      <c r="H45" s="5">
        <f>SUM(H12:H44)</f>
        <v>85</v>
      </c>
      <c r="I45" s="5" t="s">
        <v>59</v>
      </c>
      <c r="J45" s="5">
        <f>SUM(J12:J44)</f>
        <v>91</v>
      </c>
      <c r="K45" s="5" t="s">
        <v>59</v>
      </c>
      <c r="L45" s="18">
        <f>SUM(L12:L44)</f>
        <v>89.25</v>
      </c>
    </row>
    <row r="46" spans="1:12" ht="18.75" x14ac:dyDescent="0.25">
      <c r="A46" s="3"/>
    </row>
    <row r="47" spans="1:12" ht="18.75" x14ac:dyDescent="0.25">
      <c r="A47" s="3"/>
    </row>
    <row r="48" spans="1:12" ht="18.75" x14ac:dyDescent="0.25">
      <c r="A48" s="3"/>
    </row>
    <row r="49" spans="1:1" ht="18.75" x14ac:dyDescent="0.25">
      <c r="A49" s="3"/>
    </row>
    <row r="50" spans="1:1" ht="18.75" x14ac:dyDescent="0.25">
      <c r="A50" s="3"/>
    </row>
    <row r="51" spans="1:1" ht="18.75" x14ac:dyDescent="0.25">
      <c r="A51" s="3"/>
    </row>
    <row r="52" spans="1:1" ht="18.75" x14ac:dyDescent="0.25">
      <c r="A52" s="3"/>
    </row>
    <row r="53" spans="1:1" ht="18.75" x14ac:dyDescent="0.25">
      <c r="A53" s="3"/>
    </row>
    <row r="54" spans="1:1" x14ac:dyDescent="0.25">
      <c r="A54" s="2"/>
    </row>
  </sheetData>
  <mergeCells count="69">
    <mergeCell ref="I32:I33"/>
    <mergeCell ref="J32:J33"/>
    <mergeCell ref="K32:K33"/>
    <mergeCell ref="L32:L33"/>
    <mergeCell ref="A45:B45"/>
    <mergeCell ref="A32:A33"/>
    <mergeCell ref="B32:B33"/>
    <mergeCell ref="C32:C33"/>
    <mergeCell ref="D32:D33"/>
    <mergeCell ref="E32:E33"/>
    <mergeCell ref="F32:F33"/>
    <mergeCell ref="G32:G33"/>
    <mergeCell ref="H32:H33"/>
    <mergeCell ref="K27:K28"/>
    <mergeCell ref="L27:L28"/>
    <mergeCell ref="A22:A23"/>
    <mergeCell ref="B22:B23"/>
    <mergeCell ref="C27:C28"/>
    <mergeCell ref="D27:D28"/>
    <mergeCell ref="I22:I23"/>
    <mergeCell ref="J22:J23"/>
    <mergeCell ref="K22:K23"/>
    <mergeCell ref="E27:E28"/>
    <mergeCell ref="F27:F28"/>
    <mergeCell ref="G27:G28"/>
    <mergeCell ref="H27:H28"/>
    <mergeCell ref="F22:F23"/>
    <mergeCell ref="G22:G23"/>
    <mergeCell ref="H22:H23"/>
    <mergeCell ref="I27:I28"/>
    <mergeCell ref="J27:J28"/>
    <mergeCell ref="A27:A28"/>
    <mergeCell ref="B27:B28"/>
    <mergeCell ref="C22:C23"/>
    <mergeCell ref="D22:D23"/>
    <mergeCell ref="E22:E23"/>
    <mergeCell ref="I19:I20"/>
    <mergeCell ref="J19:J20"/>
    <mergeCell ref="K19:K20"/>
    <mergeCell ref="L19:L20"/>
    <mergeCell ref="L22:L23"/>
    <mergeCell ref="F19:F20"/>
    <mergeCell ref="G19:G20"/>
    <mergeCell ref="H19:H20"/>
    <mergeCell ref="A13:A14"/>
    <mergeCell ref="B13:B14"/>
    <mergeCell ref="C19:C20"/>
    <mergeCell ref="D19:D20"/>
    <mergeCell ref="E19:E20"/>
    <mergeCell ref="A19:A20"/>
    <mergeCell ref="B19:B20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A8:A10"/>
    <mergeCell ref="B8:B10"/>
    <mergeCell ref="C8:J8"/>
    <mergeCell ref="K8:L9"/>
    <mergeCell ref="C9:D9"/>
    <mergeCell ref="E9:F9"/>
    <mergeCell ref="G9:H9"/>
    <mergeCell ref="I9:J9"/>
    <mergeCell ref="L13:L14"/>
  </mergeCells>
  <pageMargins left="0" right="0" top="0.39370078740157483" bottom="0.39370078740157483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2025-03-14T06:14:52Z</dcterms:modified>
</cp:coreProperties>
</file>