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Лист1" sheetId="1" r:id="rId1"/>
  </sheets>
  <definedNames>
    <definedName name="_xlnm.Print_Area" localSheetId="0">'Лист1'!$A$1:$O$36</definedName>
  </definedNames>
  <calcPr fullCalcOnLoad="1" fullPrecision="0"/>
</workbook>
</file>

<file path=xl/sharedStrings.xml><?xml version="1.0" encoding="utf-8"?>
<sst xmlns="http://schemas.openxmlformats.org/spreadsheetml/2006/main" count="41" uniqueCount="36">
  <si>
    <t>Варианты ответов</t>
  </si>
  <si>
    <t>№ п/п</t>
  </si>
  <si>
    <t>Вопросы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</si>
  <si>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</si>
  <si>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</si>
  <si>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</si>
  <si>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</si>
  <si>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</si>
  <si>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</si>
  <si>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</si>
  <si>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</si>
  <si>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1. Озеленение территории общего пользования</t>
  </si>
  <si>
    <t>Обеспеченность улиц города достаточным количеством клумб, газонов, деревьев, кустарников</t>
  </si>
  <si>
    <t>Содержание городских клумб и газонов (уход за зелеными насаждениями, покос травы)</t>
  </si>
  <si>
    <t>2. Уборка территории и аналогичная деятельность</t>
  </si>
  <si>
    <t>Содержание объектов благоустройства города (фонтана, памятников)</t>
  </si>
  <si>
    <t>Ликвидация несанкционированных свалок</t>
  </si>
  <si>
    <t>Содержание улиц, парков, скверов, площадей (уборка территории, подметание, полив)</t>
  </si>
  <si>
    <t>Очистка улиц и площадей от снега, посыпка территории противо-гололёдными средствами</t>
  </si>
  <si>
    <t>Спиливание аварийных деревьев</t>
  </si>
  <si>
    <t>Содержание, ремонт и установка детских площадок</t>
  </si>
  <si>
    <t>Отлов бесхозных животных</t>
  </si>
  <si>
    <t>Содержание мест захоронения</t>
  </si>
  <si>
    <t>3. Организация освещения улиц</t>
  </si>
  <si>
    <t>Обеспеченность освещением улиц, дорог, парков</t>
  </si>
  <si>
    <t>Содержание уличных светильников</t>
  </si>
  <si>
    <t>Содержание дорожно – уличной сети освещения</t>
  </si>
  <si>
    <t>4.  Организация капитального ремонта, ремонта и содержания закрепленных автомобильных дорог общего пользования и             искусственных дорожных сооружений в их составе</t>
  </si>
  <si>
    <t>Летнее содержание дорог</t>
  </si>
  <si>
    <t>Зимнее содержание дорог</t>
  </si>
  <si>
    <t>Ямочный ремонт асфальтобетонного покрытия автомобильных дорог</t>
  </si>
  <si>
    <t>Устройство асфальтобетонного покрытия автомобильных дорог</t>
  </si>
  <si>
    <t xml:space="preserve">Результаты анкетирования по исследованию качества предоставляемых муниципальных услуг и работ </t>
  </si>
  <si>
    <t>по благоустройству городского округа Семеновский</t>
  </si>
  <si>
    <t>По данным проведенного социологического опроса в 2022 году нарушений требований стандартов качества по предоставлению муниципальных услуг и работ по благоустройству не установлено, данные муниципальные услуги и работы предоставлялись своевременно, качественно и в полном объеме. Сводная оценка качества фактически предоставленных услуг и работ соответствует 97%</t>
  </si>
  <si>
    <t xml:space="preserve">                       за 2022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</si>
</sst>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%"/>
  </numFmts>
  <fonts count="45">
    <font>
      <sz val="10"/>
      <name val="Arial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33">
      <alignment/>
      <protection/>
    </xf>
    <xf numFmtId="0" fontId="4" fillId="0" borderId="0" xfId="33" applyFont="1" applyAlignment="1">
      <alignment vertical="center" wrapText="1"/>
      <protection/>
    </xf>
    <xf numFmtId="0" fontId="3" fillId="0" borderId="0" xfId="33" applyFont="1" applyAlignment="1">
      <alignment vertical="center" wrapText="1"/>
      <protection/>
    </xf>
    <xf numFmtId="0" fontId="6" fillId="0" borderId="10" xfId="33" applyFont="1" applyBorder="1" applyAlignment="1">
      <alignment vertical="center" wrapText="1"/>
      <protection/>
    </xf>
    <xf numFmtId="0" fontId="7" fillId="0" borderId="10" xfId="33" applyFont="1" applyBorder="1" applyAlignment="1">
      <alignment vertical="center" wrapText="1"/>
      <protection/>
    </xf>
    <xf numFmtId="0" fontId="7" fillId="0" borderId="11" xfId="33" applyFont="1" applyBorder="1" applyAlignment="1">
      <alignment vertical="center" wrapText="1"/>
      <protection/>
    </xf>
    <xf numFmtId="0" fontId="6" fillId="0" borderId="12" xfId="33" applyFont="1" applyBorder="1" applyAlignment="1">
      <alignment vertical="top" wrapText="1"/>
      <protection/>
    </xf>
    <xf numFmtId="0" fontId="7" fillId="0" borderId="12" xfId="33" applyFont="1" applyBorder="1" applyAlignment="1">
      <alignment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9" fontId="9" fillId="0" borderId="12" xfId="33" applyNumberFormat="1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6" fillId="0" borderId="0" xfId="33" applyFont="1" applyAlignment="1">
      <alignment vertical="center" wrapText="1"/>
      <protection/>
    </xf>
    <xf numFmtId="0" fontId="9" fillId="0" borderId="12" xfId="33" applyFont="1" applyBorder="1" applyAlignment="1">
      <alignment horizontal="left" vertical="center" wrapText="1"/>
      <protection/>
    </xf>
    <xf numFmtId="164" fontId="9" fillId="0" borderId="12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9" fontId="9" fillId="0" borderId="15" xfId="33" applyNumberFormat="1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10" fillId="0" borderId="15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left" vertical="center" wrapText="1"/>
      <protection/>
    </xf>
    <xf numFmtId="0" fontId="11" fillId="0" borderId="0" xfId="33" applyFont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C4" sqref="C4:O6"/>
    </sheetView>
  </sheetViews>
  <sheetFormatPr defaultColWidth="6.57421875" defaultRowHeight="45" customHeight="1"/>
  <cols>
    <col min="1" max="1" width="6.57421875" style="1" customWidth="1"/>
    <col min="2" max="2" width="15.28125" style="1" customWidth="1"/>
    <col min="3" max="3" width="7.28125" style="1" customWidth="1"/>
    <col min="4" max="4" width="8.28125" style="1" customWidth="1"/>
    <col min="5" max="5" width="9.140625" style="1" customWidth="1"/>
    <col min="6" max="6" width="8.8515625" style="1" customWidth="1"/>
    <col min="7" max="7" width="8.28125" style="1" customWidth="1"/>
    <col min="8" max="8" width="8.7109375" style="1" customWidth="1"/>
    <col min="9" max="9" width="8.28125" style="1" customWidth="1"/>
    <col min="10" max="10" width="8.421875" style="1" customWidth="1"/>
    <col min="11" max="11" width="9.7109375" style="1" customWidth="1"/>
    <col min="12" max="12" width="9.28125" style="1" customWidth="1"/>
    <col min="13" max="14" width="9.57421875" style="1" customWidth="1"/>
    <col min="15" max="15" width="11.8515625" style="1" customWidth="1"/>
    <col min="16" max="16" width="3.28125" style="1" customWidth="1"/>
    <col min="17" max="19" width="0" style="1" hidden="1" customWidth="1"/>
    <col min="20" max="16384" width="6.57421875" style="1" customWidth="1"/>
  </cols>
  <sheetData>
    <row r="1" spans="1:19" ht="24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9"/>
      <c r="S1" s="19"/>
    </row>
    <row r="2" spans="1:19" ht="17.25" customHeight="1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9"/>
      <c r="S2" s="19"/>
    </row>
    <row r="3" spans="1:19" ht="27" customHeight="1">
      <c r="A3" s="2"/>
      <c r="B3" s="2"/>
      <c r="C3" s="2"/>
      <c r="D3" s="2"/>
      <c r="E3" s="20" t="s">
        <v>35</v>
      </c>
      <c r="F3" s="20"/>
      <c r="G3" s="20"/>
      <c r="H3" s="20"/>
      <c r="I3" s="20"/>
      <c r="J3" s="2"/>
      <c r="K3" s="2"/>
      <c r="L3" s="2"/>
      <c r="M3" s="2"/>
      <c r="N3" s="2"/>
      <c r="O3" s="21"/>
      <c r="P3" s="21"/>
      <c r="Q3" s="3"/>
      <c r="R3" s="3"/>
      <c r="S3" s="3"/>
    </row>
    <row r="4" spans="1:19" ht="12.75" customHeight="1">
      <c r="A4" s="4"/>
      <c r="B4" s="5"/>
      <c r="C4" s="24" t="s"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19" ht="12.75">
      <c r="A5" s="6" t="s">
        <v>1</v>
      </c>
      <c r="B5" s="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</row>
    <row r="6" spans="1:19" ht="12.75">
      <c r="A6" s="6"/>
      <c r="B6" s="6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</row>
    <row r="7" spans="1:19" ht="39">
      <c r="A7" s="7"/>
      <c r="B7" s="8"/>
      <c r="C7" s="9" t="s">
        <v>3</v>
      </c>
      <c r="D7" s="9" t="s">
        <v>4</v>
      </c>
      <c r="E7" s="9" t="s">
        <v>5</v>
      </c>
      <c r="F7" s="9" t="s">
        <v>4</v>
      </c>
      <c r="G7" s="9" t="s">
        <v>6</v>
      </c>
      <c r="H7" s="9" t="s">
        <v>4</v>
      </c>
      <c r="I7" s="9" t="s">
        <v>7</v>
      </c>
      <c r="J7" s="9" t="s">
        <v>4</v>
      </c>
      <c r="K7" s="9" t="s">
        <v>8</v>
      </c>
      <c r="L7" s="9" t="s">
        <v>4</v>
      </c>
      <c r="M7" s="9" t="s">
        <v>9</v>
      </c>
      <c r="N7" s="9" t="s">
        <v>4</v>
      </c>
      <c r="O7" s="10" t="s">
        <v>10</v>
      </c>
      <c r="P7" s="25"/>
      <c r="Q7" s="25"/>
      <c r="R7" s="25"/>
      <c r="S7" s="25"/>
    </row>
    <row r="8" spans="1:19" ht="22.5" customHeight="1">
      <c r="A8" s="26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5"/>
      <c r="Q8" s="25"/>
      <c r="R8" s="25"/>
      <c r="S8" s="25"/>
    </row>
    <row r="9" spans="1:19" ht="102" customHeight="1">
      <c r="A9" s="11">
        <v>1</v>
      </c>
      <c r="B9" s="16" t="s">
        <v>12</v>
      </c>
      <c r="C9" s="11">
        <v>0</v>
      </c>
      <c r="D9" s="12">
        <f>C9*100/1575/100</f>
        <v>0</v>
      </c>
      <c r="E9" s="11">
        <v>38</v>
      </c>
      <c r="F9" s="12">
        <f>E9*100/1575/100</f>
        <v>0.02</v>
      </c>
      <c r="G9" s="11">
        <v>46</v>
      </c>
      <c r="H9" s="12">
        <f>G9*100/1575/100</f>
        <v>0.03</v>
      </c>
      <c r="I9" s="11">
        <f>O9-E9-G9-K9</f>
        <v>676</v>
      </c>
      <c r="J9" s="12">
        <f>I9*100/1575/100</f>
        <v>0.43</v>
      </c>
      <c r="K9" s="11">
        <v>815</v>
      </c>
      <c r="L9" s="12">
        <f>K9*100/1575/100</f>
        <v>0.52</v>
      </c>
      <c r="M9" s="11">
        <v>0</v>
      </c>
      <c r="N9" s="12">
        <f>M9*100/1575/100</f>
        <v>0</v>
      </c>
      <c r="O9" s="13">
        <v>1575</v>
      </c>
      <c r="P9" s="25"/>
      <c r="Q9" s="25"/>
      <c r="R9" s="25"/>
      <c r="S9" s="25"/>
    </row>
    <row r="10" spans="1:19" ht="93" customHeight="1">
      <c r="A10" s="11">
        <v>2</v>
      </c>
      <c r="B10" s="16" t="s">
        <v>13</v>
      </c>
      <c r="C10" s="11">
        <v>0</v>
      </c>
      <c r="D10" s="12">
        <f>C10*100/1575/100</f>
        <v>0</v>
      </c>
      <c r="E10" s="11">
        <v>48</v>
      </c>
      <c r="F10" s="12">
        <f>E10*100/1575/100</f>
        <v>0.03</v>
      </c>
      <c r="G10" s="11">
        <v>9</v>
      </c>
      <c r="H10" s="12">
        <f>G10*100/1575/100</f>
        <v>0.01</v>
      </c>
      <c r="I10" s="11">
        <f>O10-E10-G10-K10</f>
        <v>1043</v>
      </c>
      <c r="J10" s="12">
        <f>I10*100/1575/100</f>
        <v>0.66</v>
      </c>
      <c r="K10" s="11">
        <v>475</v>
      </c>
      <c r="L10" s="12">
        <f>K10*100/1575/100</f>
        <v>0.3</v>
      </c>
      <c r="M10" s="11">
        <v>0</v>
      </c>
      <c r="N10" s="12">
        <f>M10*100/1575/100</f>
        <v>0</v>
      </c>
      <c r="O10" s="13">
        <v>1575</v>
      </c>
      <c r="P10" s="25"/>
      <c r="Q10" s="25"/>
      <c r="R10" s="25"/>
      <c r="S10" s="25"/>
    </row>
    <row r="11" spans="1:19" ht="19.5" customHeight="1">
      <c r="A11" s="11"/>
      <c r="B11" s="27" t="s">
        <v>14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3"/>
      <c r="P11" s="25"/>
      <c r="Q11" s="25"/>
      <c r="R11" s="25"/>
      <c r="S11" s="25"/>
    </row>
    <row r="12" spans="1:19" ht="87" customHeight="1">
      <c r="A12" s="11">
        <v>1</v>
      </c>
      <c r="B12" s="16" t="s">
        <v>15</v>
      </c>
      <c r="C12" s="11">
        <v>0</v>
      </c>
      <c r="D12" s="12">
        <f aca="true" t="shared" si="0" ref="D12:D20">C12*100/1575/100</f>
        <v>0</v>
      </c>
      <c r="E12" s="11">
        <v>0</v>
      </c>
      <c r="F12" s="12">
        <f aca="true" t="shared" si="1" ref="F12:F19">E12*100/1575/100</f>
        <v>0</v>
      </c>
      <c r="G12" s="11">
        <v>53</v>
      </c>
      <c r="H12" s="12">
        <f aca="true" t="shared" si="2" ref="H12:H20">G12*100/1575/100</f>
        <v>0.03</v>
      </c>
      <c r="I12" s="11">
        <f aca="true" t="shared" si="3" ref="I12:I20">O12-E12-G12-K12</f>
        <v>619</v>
      </c>
      <c r="J12" s="12">
        <f aca="true" t="shared" si="4" ref="J12:J20">I12*100/1575/100</f>
        <v>0.39</v>
      </c>
      <c r="K12" s="11">
        <v>903</v>
      </c>
      <c r="L12" s="12">
        <v>0.58</v>
      </c>
      <c r="M12" s="11">
        <v>0</v>
      </c>
      <c r="N12" s="12">
        <f aca="true" t="shared" si="5" ref="N12:N20">M12*100/1575/100</f>
        <v>0</v>
      </c>
      <c r="O12" s="13">
        <v>1575</v>
      </c>
      <c r="P12" s="25"/>
      <c r="Q12" s="25"/>
      <c r="R12" s="25"/>
      <c r="S12" s="25"/>
    </row>
    <row r="13" spans="1:19" ht="51" customHeight="1">
      <c r="A13" s="11">
        <v>2</v>
      </c>
      <c r="B13" s="16" t="s">
        <v>16</v>
      </c>
      <c r="C13" s="11">
        <v>0</v>
      </c>
      <c r="D13" s="12">
        <f t="shared" si="0"/>
        <v>0</v>
      </c>
      <c r="E13" s="11">
        <v>43</v>
      </c>
      <c r="F13" s="12">
        <f t="shared" si="1"/>
        <v>0.03</v>
      </c>
      <c r="G13" s="11">
        <v>84</v>
      </c>
      <c r="H13" s="12">
        <f t="shared" si="2"/>
        <v>0.05</v>
      </c>
      <c r="I13" s="11">
        <f t="shared" si="3"/>
        <v>923</v>
      </c>
      <c r="J13" s="12">
        <f t="shared" si="4"/>
        <v>0.59</v>
      </c>
      <c r="K13" s="11">
        <v>525</v>
      </c>
      <c r="L13" s="12">
        <f aca="true" t="shared" si="6" ref="L13:L20">K13*100/1575/100</f>
        <v>0.33</v>
      </c>
      <c r="M13" s="11">
        <v>0</v>
      </c>
      <c r="N13" s="12">
        <f t="shared" si="5"/>
        <v>0</v>
      </c>
      <c r="O13" s="13">
        <v>1575</v>
      </c>
      <c r="P13" s="25"/>
      <c r="Q13" s="25"/>
      <c r="R13" s="25"/>
      <c r="S13" s="25"/>
    </row>
    <row r="14" spans="1:19" ht="119.25" customHeight="1">
      <c r="A14" s="11">
        <v>3</v>
      </c>
      <c r="B14" s="16" t="s">
        <v>17</v>
      </c>
      <c r="C14" s="11">
        <v>0</v>
      </c>
      <c r="D14" s="12">
        <f t="shared" si="0"/>
        <v>0</v>
      </c>
      <c r="E14" s="11">
        <v>62</v>
      </c>
      <c r="F14" s="12">
        <f t="shared" si="1"/>
        <v>0.04</v>
      </c>
      <c r="G14" s="11">
        <v>125</v>
      </c>
      <c r="H14" s="12">
        <f t="shared" si="2"/>
        <v>0.08</v>
      </c>
      <c r="I14" s="11">
        <f t="shared" si="3"/>
        <v>416</v>
      </c>
      <c r="J14" s="12">
        <f t="shared" si="4"/>
        <v>0.26</v>
      </c>
      <c r="K14" s="11">
        <v>972</v>
      </c>
      <c r="L14" s="12">
        <f t="shared" si="6"/>
        <v>0.62</v>
      </c>
      <c r="M14" s="11">
        <v>0</v>
      </c>
      <c r="N14" s="12">
        <f t="shared" si="5"/>
        <v>0</v>
      </c>
      <c r="O14" s="13">
        <v>1575</v>
      </c>
      <c r="P14" s="25"/>
      <c r="Q14" s="25"/>
      <c r="R14" s="25"/>
      <c r="S14" s="25"/>
    </row>
    <row r="15" spans="1:19" ht="102" customHeight="1">
      <c r="A15" s="11">
        <v>4</v>
      </c>
      <c r="B15" s="16" t="s">
        <v>18</v>
      </c>
      <c r="C15" s="11">
        <v>0</v>
      </c>
      <c r="D15" s="12">
        <f t="shared" si="0"/>
        <v>0</v>
      </c>
      <c r="E15" s="11">
        <v>44</v>
      </c>
      <c r="F15" s="12">
        <f t="shared" si="1"/>
        <v>0.03</v>
      </c>
      <c r="G15" s="11">
        <v>443</v>
      </c>
      <c r="H15" s="12">
        <f t="shared" si="2"/>
        <v>0.28</v>
      </c>
      <c r="I15" s="11">
        <f t="shared" si="3"/>
        <v>793</v>
      </c>
      <c r="J15" s="12">
        <f t="shared" si="4"/>
        <v>0.5</v>
      </c>
      <c r="K15" s="11">
        <v>295</v>
      </c>
      <c r="L15" s="12">
        <f t="shared" si="6"/>
        <v>0.19</v>
      </c>
      <c r="M15" s="11">
        <v>0</v>
      </c>
      <c r="N15" s="12">
        <f t="shared" si="5"/>
        <v>0</v>
      </c>
      <c r="O15" s="13">
        <v>1575</v>
      </c>
      <c r="P15" s="25"/>
      <c r="Q15" s="25"/>
      <c r="R15" s="25"/>
      <c r="S15" s="25"/>
    </row>
    <row r="16" spans="1:19" ht="50.25" customHeight="1">
      <c r="A16" s="11">
        <v>5</v>
      </c>
      <c r="B16" s="16" t="s">
        <v>19</v>
      </c>
      <c r="C16" s="11">
        <v>0</v>
      </c>
      <c r="D16" s="12">
        <f t="shared" si="0"/>
        <v>0</v>
      </c>
      <c r="E16" s="11">
        <v>26</v>
      </c>
      <c r="F16" s="12">
        <f t="shared" si="1"/>
        <v>0.02</v>
      </c>
      <c r="G16" s="11">
        <v>452</v>
      </c>
      <c r="H16" s="12">
        <f t="shared" si="2"/>
        <v>0.29</v>
      </c>
      <c r="I16" s="11">
        <f t="shared" si="3"/>
        <v>807</v>
      </c>
      <c r="J16" s="12">
        <f t="shared" si="4"/>
        <v>0.51</v>
      </c>
      <c r="K16" s="11">
        <v>290</v>
      </c>
      <c r="L16" s="12">
        <f t="shared" si="6"/>
        <v>0.18</v>
      </c>
      <c r="M16" s="11">
        <v>0</v>
      </c>
      <c r="N16" s="12">
        <f t="shared" si="5"/>
        <v>0</v>
      </c>
      <c r="O16" s="13">
        <v>1575</v>
      </c>
      <c r="P16" s="25"/>
      <c r="Q16" s="25"/>
      <c r="R16" s="25"/>
      <c r="S16" s="25"/>
    </row>
    <row r="17" spans="1:19" ht="29.25" customHeight="1">
      <c r="A17" s="22">
        <v>6</v>
      </c>
      <c r="B17" s="28" t="s">
        <v>20</v>
      </c>
      <c r="C17" s="22">
        <v>0</v>
      </c>
      <c r="D17" s="23">
        <f t="shared" si="0"/>
        <v>0</v>
      </c>
      <c r="E17" s="22">
        <v>28</v>
      </c>
      <c r="F17" s="23">
        <f t="shared" si="1"/>
        <v>0.02</v>
      </c>
      <c r="G17" s="22">
        <v>51</v>
      </c>
      <c r="H17" s="23">
        <f t="shared" si="2"/>
        <v>0.03</v>
      </c>
      <c r="I17" s="22">
        <f t="shared" si="3"/>
        <v>68</v>
      </c>
      <c r="J17" s="23">
        <f t="shared" si="4"/>
        <v>0.04</v>
      </c>
      <c r="K17" s="22">
        <v>1428</v>
      </c>
      <c r="L17" s="23">
        <f t="shared" si="6"/>
        <v>0.91</v>
      </c>
      <c r="M17" s="22">
        <v>0</v>
      </c>
      <c r="N17" s="23">
        <f t="shared" si="5"/>
        <v>0</v>
      </c>
      <c r="O17" s="27">
        <v>1575</v>
      </c>
      <c r="P17" s="25"/>
      <c r="Q17" s="25"/>
      <c r="R17" s="25"/>
      <c r="S17" s="25"/>
    </row>
    <row r="18" spans="1:19" ht="51.75" customHeight="1">
      <c r="A18" s="22"/>
      <c r="B18" s="28"/>
      <c r="C18" s="22"/>
      <c r="D18" s="23">
        <f t="shared" si="0"/>
        <v>0</v>
      </c>
      <c r="E18" s="22"/>
      <c r="F18" s="23">
        <f t="shared" si="1"/>
        <v>0</v>
      </c>
      <c r="G18" s="22"/>
      <c r="H18" s="23">
        <f t="shared" si="2"/>
        <v>0</v>
      </c>
      <c r="I18" s="22">
        <f t="shared" si="3"/>
        <v>0</v>
      </c>
      <c r="J18" s="23">
        <f t="shared" si="4"/>
        <v>0</v>
      </c>
      <c r="K18" s="22"/>
      <c r="L18" s="23">
        <f t="shared" si="6"/>
        <v>0</v>
      </c>
      <c r="M18" s="22"/>
      <c r="N18" s="23">
        <f t="shared" si="5"/>
        <v>0</v>
      </c>
      <c r="O18" s="27"/>
      <c r="P18" s="25"/>
      <c r="Q18" s="25"/>
      <c r="R18" s="25"/>
      <c r="S18" s="25"/>
    </row>
    <row r="19" spans="1:19" ht="49.5" customHeight="1">
      <c r="A19" s="11">
        <v>7</v>
      </c>
      <c r="B19" s="16" t="s">
        <v>21</v>
      </c>
      <c r="C19" s="11">
        <v>0</v>
      </c>
      <c r="D19" s="17">
        <f t="shared" si="0"/>
        <v>0</v>
      </c>
      <c r="E19" s="11">
        <v>48</v>
      </c>
      <c r="F19" s="12">
        <f t="shared" si="1"/>
        <v>0.03</v>
      </c>
      <c r="G19" s="11">
        <v>346</v>
      </c>
      <c r="H19" s="12">
        <f t="shared" si="2"/>
        <v>0.22</v>
      </c>
      <c r="I19" s="11">
        <f t="shared" si="3"/>
        <v>960</v>
      </c>
      <c r="J19" s="12">
        <f t="shared" si="4"/>
        <v>0.61</v>
      </c>
      <c r="K19" s="11">
        <v>221</v>
      </c>
      <c r="L19" s="12">
        <f t="shared" si="6"/>
        <v>0.14</v>
      </c>
      <c r="M19" s="11">
        <v>0</v>
      </c>
      <c r="N19" s="12">
        <f t="shared" si="5"/>
        <v>0</v>
      </c>
      <c r="O19" s="13">
        <v>1575</v>
      </c>
      <c r="P19" s="25"/>
      <c r="Q19" s="25"/>
      <c r="R19" s="25"/>
      <c r="S19" s="25"/>
    </row>
    <row r="20" spans="1:19" ht="48" customHeight="1">
      <c r="A20" s="11">
        <v>8</v>
      </c>
      <c r="B20" s="16" t="s">
        <v>22</v>
      </c>
      <c r="C20" s="11">
        <v>0</v>
      </c>
      <c r="D20" s="17">
        <f t="shared" si="0"/>
        <v>0</v>
      </c>
      <c r="E20" s="11">
        <v>37</v>
      </c>
      <c r="F20" s="12">
        <v>0.03</v>
      </c>
      <c r="G20" s="11">
        <v>176</v>
      </c>
      <c r="H20" s="12">
        <f t="shared" si="2"/>
        <v>0.11</v>
      </c>
      <c r="I20" s="11">
        <f t="shared" si="3"/>
        <v>1109</v>
      </c>
      <c r="J20" s="12">
        <f t="shared" si="4"/>
        <v>0.7</v>
      </c>
      <c r="K20" s="11">
        <v>253</v>
      </c>
      <c r="L20" s="12">
        <f t="shared" si="6"/>
        <v>0.16</v>
      </c>
      <c r="M20" s="11">
        <v>0</v>
      </c>
      <c r="N20" s="12">
        <f t="shared" si="5"/>
        <v>0</v>
      </c>
      <c r="O20" s="13">
        <v>1575</v>
      </c>
      <c r="P20" s="25"/>
      <c r="Q20" s="25"/>
      <c r="R20" s="25"/>
      <c r="S20" s="25"/>
    </row>
    <row r="21" spans="1:19" ht="25.5" customHeight="1">
      <c r="A21" s="27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5"/>
      <c r="Q21" s="25"/>
      <c r="R21" s="25"/>
      <c r="S21" s="25"/>
    </row>
    <row r="22" spans="1:19" ht="63" customHeight="1">
      <c r="A22" s="11">
        <v>1</v>
      </c>
      <c r="B22" s="16" t="s">
        <v>24</v>
      </c>
      <c r="C22" s="11">
        <v>0</v>
      </c>
      <c r="D22" s="12">
        <f>C22*100/1575/100</f>
        <v>0</v>
      </c>
      <c r="E22" s="11">
        <v>38</v>
      </c>
      <c r="F22" s="12">
        <f>E22*100/1575/100</f>
        <v>0.02</v>
      </c>
      <c r="G22" s="11">
        <v>481</v>
      </c>
      <c r="H22" s="12">
        <f>G22*100/1575/100</f>
        <v>0.31</v>
      </c>
      <c r="I22" s="11">
        <f>O22-E22-G22-K22</f>
        <v>830</v>
      </c>
      <c r="J22" s="12">
        <f>I22*100/1575/100</f>
        <v>0.53</v>
      </c>
      <c r="K22" s="11">
        <v>226</v>
      </c>
      <c r="L22" s="17">
        <f aca="true" t="shared" si="7" ref="L22:L29">K22*100/1575/100</f>
        <v>0.143</v>
      </c>
      <c r="M22" s="11">
        <v>0</v>
      </c>
      <c r="N22" s="12">
        <f>M22*100/1575/100</f>
        <v>0</v>
      </c>
      <c r="O22" s="13">
        <v>1575</v>
      </c>
      <c r="P22" s="25"/>
      <c r="Q22" s="25"/>
      <c r="R22" s="25"/>
      <c r="S22" s="25"/>
    </row>
    <row r="23" spans="1:19" ht="48.75" customHeight="1">
      <c r="A23" s="11">
        <v>2</v>
      </c>
      <c r="B23" s="16" t="s">
        <v>25</v>
      </c>
      <c r="C23" s="11">
        <v>0</v>
      </c>
      <c r="D23" s="12">
        <f>C23*100/1575/100</f>
        <v>0</v>
      </c>
      <c r="E23" s="11">
        <v>13</v>
      </c>
      <c r="F23" s="12">
        <f>E23*100/1575/100</f>
        <v>0.01</v>
      </c>
      <c r="G23" s="11">
        <v>47</v>
      </c>
      <c r="H23" s="12">
        <f>G23*100/1575/100</f>
        <v>0.03</v>
      </c>
      <c r="I23" s="11">
        <f>O23-E23-G23-K23</f>
        <v>1199</v>
      </c>
      <c r="J23" s="12">
        <f>I23*100/1575/100</f>
        <v>0.76</v>
      </c>
      <c r="K23" s="11">
        <v>316</v>
      </c>
      <c r="L23" s="17">
        <f t="shared" si="7"/>
        <v>0.201</v>
      </c>
      <c r="M23" s="11">
        <v>0</v>
      </c>
      <c r="N23" s="12">
        <f>M23*100/1575/100</f>
        <v>0</v>
      </c>
      <c r="O23" s="13">
        <v>1575</v>
      </c>
      <c r="P23" s="25"/>
      <c r="Q23" s="25"/>
      <c r="R23" s="25"/>
      <c r="S23" s="25"/>
    </row>
    <row r="24" spans="1:19" ht="64.5" customHeight="1">
      <c r="A24" s="11">
        <v>3</v>
      </c>
      <c r="B24" s="16" t="s">
        <v>26</v>
      </c>
      <c r="C24" s="11">
        <v>0</v>
      </c>
      <c r="D24" s="12">
        <f>C24*100/1575/100</f>
        <v>0</v>
      </c>
      <c r="E24" s="11">
        <v>57</v>
      </c>
      <c r="F24" s="12">
        <f>E24*100/1575/100</f>
        <v>0.04</v>
      </c>
      <c r="G24" s="11">
        <v>58</v>
      </c>
      <c r="H24" s="12">
        <f>G24*100/1575/100</f>
        <v>0.04</v>
      </c>
      <c r="I24" s="11">
        <f>O24-E24-G24-K24</f>
        <v>732</v>
      </c>
      <c r="J24" s="12">
        <f>I24*100/1575/100</f>
        <v>0.46</v>
      </c>
      <c r="K24" s="11">
        <v>728</v>
      </c>
      <c r="L24" s="17">
        <f t="shared" si="7"/>
        <v>0.462</v>
      </c>
      <c r="M24" s="11">
        <v>0</v>
      </c>
      <c r="N24" s="12">
        <f>M24*100/1575/100</f>
        <v>0</v>
      </c>
      <c r="O24" s="13">
        <v>1575</v>
      </c>
      <c r="P24" s="25"/>
      <c r="Q24" s="25"/>
      <c r="R24" s="25"/>
      <c r="S24" s="25"/>
    </row>
    <row r="25" spans="1:19" ht="42.75" customHeight="1">
      <c r="A25" s="27" t="s">
        <v>27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5"/>
      <c r="Q25" s="25"/>
      <c r="R25" s="25"/>
      <c r="S25" s="25"/>
    </row>
    <row r="26" spans="1:19" ht="47.25" customHeight="1">
      <c r="A26" s="11">
        <v>1</v>
      </c>
      <c r="B26" s="16" t="s">
        <v>28</v>
      </c>
      <c r="C26" s="11">
        <v>0</v>
      </c>
      <c r="D26" s="12">
        <f>C26*100/1575/100</f>
        <v>0</v>
      </c>
      <c r="E26" s="11">
        <v>39</v>
      </c>
      <c r="F26" s="12">
        <f>E26*100/1575/100</f>
        <v>0.02</v>
      </c>
      <c r="G26" s="11">
        <v>470</v>
      </c>
      <c r="H26" s="12">
        <f>G26*100/1575/100</f>
        <v>0.3</v>
      </c>
      <c r="I26" s="11">
        <f>O26-E26-G26-K26</f>
        <v>799</v>
      </c>
      <c r="J26" s="12">
        <f>I26*100/1575/100</f>
        <v>0.51</v>
      </c>
      <c r="K26" s="11">
        <v>267</v>
      </c>
      <c r="L26" s="12">
        <f t="shared" si="7"/>
        <v>0.17</v>
      </c>
      <c r="M26" s="11">
        <v>0</v>
      </c>
      <c r="N26" s="12">
        <f>M26*100/1575/100</f>
        <v>0</v>
      </c>
      <c r="O26" s="13">
        <v>1575</v>
      </c>
      <c r="P26" s="25"/>
      <c r="Q26" s="25"/>
      <c r="R26" s="25"/>
      <c r="S26" s="25"/>
    </row>
    <row r="27" spans="1:19" ht="48" customHeight="1">
      <c r="A27" s="11">
        <v>2</v>
      </c>
      <c r="B27" s="16" t="s">
        <v>29</v>
      </c>
      <c r="C27" s="11">
        <v>0</v>
      </c>
      <c r="D27" s="12">
        <f>C27*100/1575/100</f>
        <v>0</v>
      </c>
      <c r="E27" s="11">
        <v>62</v>
      </c>
      <c r="F27" s="12">
        <f>E27*100/1575/100</f>
        <v>0.04</v>
      </c>
      <c r="G27" s="11">
        <v>440</v>
      </c>
      <c r="H27" s="12">
        <f>G27*100/1575/100</f>
        <v>0.28</v>
      </c>
      <c r="I27" s="11">
        <f>O27-E27-G27-K27</f>
        <v>747</v>
      </c>
      <c r="J27" s="12">
        <f>I27*100/1575/100</f>
        <v>0.47</v>
      </c>
      <c r="K27" s="11">
        <v>326</v>
      </c>
      <c r="L27" s="12">
        <f t="shared" si="7"/>
        <v>0.21</v>
      </c>
      <c r="M27" s="11">
        <v>0</v>
      </c>
      <c r="N27" s="12">
        <f>M27*100/1575/100</f>
        <v>0</v>
      </c>
      <c r="O27" s="13">
        <v>1575</v>
      </c>
      <c r="P27" s="25"/>
      <c r="Q27" s="25"/>
      <c r="R27" s="25"/>
      <c r="S27" s="25"/>
    </row>
    <row r="28" spans="1:19" ht="91.5" customHeight="1">
      <c r="A28" s="11">
        <v>3</v>
      </c>
      <c r="B28" s="16" t="s">
        <v>30</v>
      </c>
      <c r="C28" s="11">
        <v>0</v>
      </c>
      <c r="D28" s="12">
        <f>C28*100/1575/100</f>
        <v>0</v>
      </c>
      <c r="E28" s="11">
        <v>59</v>
      </c>
      <c r="F28" s="12">
        <f>E28*100/1575/100</f>
        <v>0.04</v>
      </c>
      <c r="G28" s="11">
        <v>514</v>
      </c>
      <c r="H28" s="12">
        <f>G28*100/1575/100</f>
        <v>0.33</v>
      </c>
      <c r="I28" s="11">
        <f>O28-E28-G28-K28</f>
        <v>584</v>
      </c>
      <c r="J28" s="12">
        <f>I28*100/1575/100</f>
        <v>0.37</v>
      </c>
      <c r="K28" s="11">
        <v>418</v>
      </c>
      <c r="L28" s="12">
        <v>0.26</v>
      </c>
      <c r="M28" s="11">
        <v>0</v>
      </c>
      <c r="N28" s="12">
        <f>M28*100/1575/100</f>
        <v>0</v>
      </c>
      <c r="O28" s="13">
        <v>1575</v>
      </c>
      <c r="P28" s="25"/>
      <c r="Q28" s="25"/>
      <c r="R28" s="25"/>
      <c r="S28" s="25"/>
    </row>
    <row r="29" spans="1:19" ht="76.5" customHeight="1">
      <c r="A29" s="11">
        <v>4</v>
      </c>
      <c r="B29" s="16" t="s">
        <v>31</v>
      </c>
      <c r="C29" s="11">
        <v>0</v>
      </c>
      <c r="D29" s="12">
        <f>C29*100/1575/100</f>
        <v>0</v>
      </c>
      <c r="E29" s="11">
        <v>63</v>
      </c>
      <c r="F29" s="12">
        <f>E29*100/1575/100</f>
        <v>0.04</v>
      </c>
      <c r="G29" s="11">
        <v>409</v>
      </c>
      <c r="H29" s="12">
        <f>G29*100/1575/100</f>
        <v>0.26</v>
      </c>
      <c r="I29" s="11">
        <v>977</v>
      </c>
      <c r="J29" s="12">
        <f>I29*100/1575/100</f>
        <v>0.62</v>
      </c>
      <c r="K29" s="11">
        <v>126</v>
      </c>
      <c r="L29" s="12">
        <f t="shared" si="7"/>
        <v>0.08</v>
      </c>
      <c r="M29" s="11">
        <v>0</v>
      </c>
      <c r="N29" s="12">
        <f>M29*100/1575/100</f>
        <v>0</v>
      </c>
      <c r="O29" s="13">
        <v>1575</v>
      </c>
      <c r="P29" s="25"/>
      <c r="Q29" s="25"/>
      <c r="R29" s="25"/>
      <c r="S29" s="25"/>
    </row>
    <row r="30" spans="1:19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5"/>
      <c r="R30" s="15"/>
      <c r="S30" s="15"/>
    </row>
    <row r="31" spans="1:15" ht="12.75" customHeight="1">
      <c r="A31" s="29" t="s">
        <v>34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9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9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5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9.75" customHeight="1" hidden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23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</sheetData>
  <sheetProtection selectLockedCells="1" selectUnlockedCells="1"/>
  <mergeCells count="51">
    <mergeCell ref="P25:S25"/>
    <mergeCell ref="P26:S26"/>
    <mergeCell ref="G17:G18"/>
    <mergeCell ref="H17:H18"/>
    <mergeCell ref="P27:S27"/>
    <mergeCell ref="P28:S28"/>
    <mergeCell ref="P29:S29"/>
    <mergeCell ref="A31:O36"/>
    <mergeCell ref="P22:S22"/>
    <mergeCell ref="P23:S23"/>
    <mergeCell ref="P24:S24"/>
    <mergeCell ref="A25:O25"/>
    <mergeCell ref="O17:O18"/>
    <mergeCell ref="P17:S18"/>
    <mergeCell ref="P19:S19"/>
    <mergeCell ref="P20:S20"/>
    <mergeCell ref="A21:O21"/>
    <mergeCell ref="P21:S21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P11:S11"/>
    <mergeCell ref="P12:S12"/>
    <mergeCell ref="P13:S13"/>
    <mergeCell ref="P14:S14"/>
    <mergeCell ref="P15:S15"/>
    <mergeCell ref="P16:S16"/>
    <mergeCell ref="M17:M18"/>
    <mergeCell ref="N17:N18"/>
    <mergeCell ref="C4:O6"/>
    <mergeCell ref="P4:S6"/>
    <mergeCell ref="P7:S7"/>
    <mergeCell ref="A8:O8"/>
    <mergeCell ref="P8:S8"/>
    <mergeCell ref="P9:S9"/>
    <mergeCell ref="P10:S10"/>
    <mergeCell ref="B11:N11"/>
    <mergeCell ref="A1:P1"/>
    <mergeCell ref="Q1:Q2"/>
    <mergeCell ref="R1:R2"/>
    <mergeCell ref="S1:S2"/>
    <mergeCell ref="A2:P2"/>
    <mergeCell ref="E3:I3"/>
    <mergeCell ref="O3:P3"/>
  </mergeCells>
  <printOptions/>
  <pageMargins left="0.3937007874015748" right="0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Филиппычева</cp:lastModifiedBy>
  <cp:lastPrinted>2023-03-29T06:26:27Z</cp:lastPrinted>
  <dcterms:modified xsi:type="dcterms:W3CDTF">2023-03-30T07:56:26Z</dcterms:modified>
  <cp:category/>
  <cp:version/>
  <cp:contentType/>
  <cp:contentStatus/>
</cp:coreProperties>
</file>