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негова Ольга Владимировна\РРО по Указу Президента РФ\"/>
    </mc:Choice>
  </mc:AlternateContent>
  <xr:revisionPtr revIDLastSave="0" documentId="10_ncr:8100000_{DC7F1CC0-266F-4EF2-9057-9C875CA2C8D6}" xr6:coauthVersionLast="32" xr6:coauthVersionMax="32" xr10:uidLastSave="{00000000-0000-0000-0000-000000000000}"/>
  <bookViews>
    <workbookView xWindow="0" yWindow="0" windowWidth="23040" windowHeight="8808" xr2:uid="{00000000-000D-0000-FFFF-FFFF00000000}"/>
  </bookViews>
  <sheets>
    <sheet name="Лист1" sheetId="1" r:id="rId1"/>
  </sheets>
  <definedNames>
    <definedName name="OLE_LINK1" localSheetId="0">Лист1!#REF!</definedName>
    <definedName name="_xlnm.Print_Area" localSheetId="0">Лист1!$A$1:$DR$41</definedName>
  </definedNames>
  <calcPr calcId="162913"/>
</workbook>
</file>

<file path=xl/calcChain.xml><?xml version="1.0" encoding="utf-8"?>
<calcChain xmlns="http://schemas.openxmlformats.org/spreadsheetml/2006/main">
  <c r="AF25" i="1" l="1"/>
  <c r="AH26" i="1"/>
  <c r="AI26" i="1"/>
  <c r="AL26" i="1"/>
  <c r="AM26" i="1"/>
  <c r="AN26" i="1"/>
  <c r="AO26" i="1"/>
  <c r="AQ26" i="1"/>
  <c r="AS26" i="1"/>
  <c r="AT26" i="1"/>
  <c r="AV26" i="1"/>
  <c r="AX26" i="1"/>
  <c r="AY26" i="1"/>
  <c r="BA26" i="1"/>
  <c r="BC26" i="1"/>
  <c r="BD26" i="1"/>
  <c r="BF26" i="1"/>
  <c r="BH26" i="1"/>
  <c r="BI26" i="1"/>
  <c r="BL26" i="1"/>
  <c r="BM26" i="1"/>
  <c r="BP26" i="1"/>
  <c r="BQ26" i="1"/>
  <c r="BR26" i="1"/>
  <c r="BS26" i="1"/>
  <c r="BU26" i="1"/>
  <c r="BW26" i="1"/>
  <c r="BX26" i="1"/>
  <c r="BZ26" i="1"/>
  <c r="CB26" i="1"/>
  <c r="CC26" i="1"/>
  <c r="CE26" i="1"/>
  <c r="CG26" i="1"/>
  <c r="CH26" i="1"/>
  <c r="CJ26" i="1"/>
  <c r="CL26" i="1"/>
  <c r="CM26" i="1"/>
  <c r="CO26" i="1"/>
  <c r="CQ26" i="1"/>
  <c r="CR26" i="1"/>
  <c r="CT26" i="1"/>
  <c r="CV26" i="1"/>
  <c r="CW26" i="1"/>
  <c r="CY26" i="1"/>
  <c r="DA26" i="1"/>
  <c r="DB26" i="1"/>
  <c r="DD26" i="1"/>
  <c r="DF26" i="1"/>
  <c r="DG26" i="1"/>
  <c r="DI26" i="1"/>
  <c r="DK26" i="1"/>
  <c r="DL26" i="1"/>
  <c r="DN26" i="1"/>
  <c r="DP26" i="1"/>
  <c r="DQ26" i="1"/>
  <c r="AH22" i="1"/>
  <c r="AI22" i="1"/>
  <c r="AL22" i="1"/>
  <c r="AM22" i="1"/>
  <c r="AN22" i="1"/>
  <c r="AO22" i="1"/>
  <c r="AQ22" i="1"/>
  <c r="AS22" i="1"/>
  <c r="AT22" i="1"/>
  <c r="AV22" i="1"/>
  <c r="AX22" i="1"/>
  <c r="AY22" i="1"/>
  <c r="BA22" i="1"/>
  <c r="BC22" i="1"/>
  <c r="BD22" i="1"/>
  <c r="BF22" i="1"/>
  <c r="BH22" i="1"/>
  <c r="BI22" i="1"/>
  <c r="BL22" i="1"/>
  <c r="BM22" i="1"/>
  <c r="BP22" i="1"/>
  <c r="BQ22" i="1"/>
  <c r="BR22" i="1"/>
  <c r="BS22" i="1"/>
  <c r="BU22" i="1"/>
  <c r="BW22" i="1"/>
  <c r="BX22" i="1"/>
  <c r="BZ22" i="1"/>
  <c r="CB22" i="1"/>
  <c r="CC22" i="1"/>
  <c r="CE22" i="1"/>
  <c r="CG22" i="1"/>
  <c r="CH22" i="1"/>
  <c r="CJ22" i="1"/>
  <c r="CL22" i="1"/>
  <c r="CM22" i="1"/>
  <c r="CO22" i="1"/>
  <c r="CQ22" i="1"/>
  <c r="CR22" i="1"/>
  <c r="CT22" i="1"/>
  <c r="CV22" i="1"/>
  <c r="CW22" i="1"/>
  <c r="CY22" i="1"/>
  <c r="DA22" i="1"/>
  <c r="DB22" i="1"/>
  <c r="DD22" i="1"/>
  <c r="DF22" i="1"/>
  <c r="DG22" i="1"/>
  <c r="DI22" i="1"/>
  <c r="DK22" i="1"/>
  <c r="DL22" i="1"/>
  <c r="DN22" i="1"/>
  <c r="DP22" i="1"/>
  <c r="DQ22" i="1"/>
  <c r="DM25" i="1"/>
  <c r="DH25" i="1"/>
  <c r="DC25" i="1"/>
  <c r="CX25" i="1"/>
  <c r="CS25" i="1"/>
  <c r="CN25" i="1"/>
  <c r="CI25" i="1"/>
  <c r="CD25" i="1"/>
  <c r="BY25" i="1"/>
  <c r="BT25" i="1"/>
  <c r="BK25" i="1"/>
  <c r="BJ25" i="1"/>
  <c r="BE25" i="1"/>
  <c r="AZ25" i="1"/>
  <c r="AU25" i="1"/>
  <c r="AP25" i="1"/>
  <c r="AG25" i="1"/>
  <c r="DM24" i="1"/>
  <c r="DH24" i="1"/>
  <c r="DC24" i="1"/>
  <c r="CX24" i="1"/>
  <c r="CS24" i="1"/>
  <c r="CN24" i="1"/>
  <c r="CI24" i="1"/>
  <c r="CD24" i="1"/>
  <c r="BY24" i="1"/>
  <c r="BT24" i="1"/>
  <c r="BK24" i="1"/>
  <c r="BJ24" i="1"/>
  <c r="BE24" i="1"/>
  <c r="AZ24" i="1"/>
  <c r="AU24" i="1"/>
  <c r="AP24" i="1"/>
  <c r="AG24" i="1"/>
  <c r="AF24" i="1"/>
  <c r="DM21" i="1"/>
  <c r="DH21" i="1"/>
  <c r="DC21" i="1"/>
  <c r="CN21" i="1"/>
  <c r="CI21" i="1"/>
  <c r="CI20" i="1" s="1"/>
  <c r="CD21" i="1"/>
  <c r="CD20" i="1" s="1"/>
  <c r="CD19" i="1" s="1"/>
  <c r="CD14" i="1" s="1"/>
  <c r="BY21" i="1"/>
  <c r="BT21" i="1"/>
  <c r="BK21" i="1"/>
  <c r="BK20" i="1" s="1"/>
  <c r="BJ21" i="1"/>
  <c r="BJ20" i="1" s="1"/>
  <c r="BE21" i="1"/>
  <c r="AZ21" i="1"/>
  <c r="AU21" i="1"/>
  <c r="AP21" i="1"/>
  <c r="AP20" i="1" s="1"/>
  <c r="AP19" i="1" s="1"/>
  <c r="AG21" i="1"/>
  <c r="AF21" i="1"/>
  <c r="DQ20" i="1"/>
  <c r="DQ19" i="1" s="1"/>
  <c r="DP20" i="1"/>
  <c r="DP19" i="1" s="1"/>
  <c r="DO20" i="1"/>
  <c r="DN20" i="1"/>
  <c r="DM20" i="1"/>
  <c r="DM19" i="1" s="1"/>
  <c r="DL20" i="1"/>
  <c r="DL19" i="1" s="1"/>
  <c r="DK20" i="1"/>
  <c r="DJ20" i="1"/>
  <c r="DI20" i="1"/>
  <c r="DI19" i="1" s="1"/>
  <c r="DH20" i="1"/>
  <c r="DH19" i="1" s="1"/>
  <c r="DG20" i="1"/>
  <c r="DF20" i="1"/>
  <c r="DE20" i="1"/>
  <c r="DE19" i="1" s="1"/>
  <c r="DD20" i="1"/>
  <c r="DD19" i="1" s="1"/>
  <c r="DD14" i="1" s="1"/>
  <c r="DC20" i="1"/>
  <c r="DB20" i="1"/>
  <c r="DA20" i="1"/>
  <c r="DA19" i="1" s="1"/>
  <c r="CZ20" i="1"/>
  <c r="CZ19" i="1" s="1"/>
  <c r="CY20" i="1"/>
  <c r="CX20" i="1"/>
  <c r="CW20" i="1"/>
  <c r="CW19" i="1" s="1"/>
  <c r="CV20" i="1"/>
  <c r="CV19" i="1" s="1"/>
  <c r="CV14" i="1" s="1"/>
  <c r="CU20" i="1"/>
  <c r="CT20" i="1"/>
  <c r="CS20" i="1"/>
  <c r="CS19" i="1" s="1"/>
  <c r="CR20" i="1"/>
  <c r="CR19" i="1" s="1"/>
  <c r="CQ20" i="1"/>
  <c r="CP20" i="1"/>
  <c r="CO20" i="1"/>
  <c r="CO19" i="1" s="1"/>
  <c r="CN20" i="1"/>
  <c r="CN19" i="1" s="1"/>
  <c r="CM20" i="1"/>
  <c r="CL20" i="1"/>
  <c r="CK20" i="1"/>
  <c r="CK19" i="1" s="1"/>
  <c r="CJ20" i="1"/>
  <c r="CJ19" i="1" s="1"/>
  <c r="CH20" i="1"/>
  <c r="CG20" i="1"/>
  <c r="CG19" i="1" s="1"/>
  <c r="CF20" i="1"/>
  <c r="CF19" i="1" s="1"/>
  <c r="CE20" i="1"/>
  <c r="CE19" i="1" s="1"/>
  <c r="CE14" i="1" s="1"/>
  <c r="CC20" i="1"/>
  <c r="CC19" i="1" s="1"/>
  <c r="CB20" i="1"/>
  <c r="CB19" i="1" s="1"/>
  <c r="CB14" i="1" s="1"/>
  <c r="CA20" i="1"/>
  <c r="BZ20" i="1"/>
  <c r="BY20" i="1"/>
  <c r="BY19" i="1" s="1"/>
  <c r="BX20" i="1"/>
  <c r="BX19" i="1" s="1"/>
  <c r="BX14" i="1" s="1"/>
  <c r="BW20" i="1"/>
  <c r="BW19" i="1" s="1"/>
  <c r="BW14" i="1" s="1"/>
  <c r="BV20" i="1"/>
  <c r="BV19" i="1" s="1"/>
  <c r="BV14" i="1" s="1"/>
  <c r="BU20" i="1"/>
  <c r="BU19" i="1" s="1"/>
  <c r="BT20" i="1"/>
  <c r="BT19" i="1" s="1"/>
  <c r="BS20" i="1"/>
  <c r="BR20" i="1"/>
  <c r="BQ20" i="1"/>
  <c r="BQ19" i="1" s="1"/>
  <c r="BP20" i="1"/>
  <c r="BP19" i="1" s="1"/>
  <c r="BO20" i="1"/>
  <c r="BO19" i="1" s="1"/>
  <c r="BO14" i="1" s="1"/>
  <c r="BN20" i="1"/>
  <c r="BN19" i="1" s="1"/>
  <c r="BN14" i="1" s="1"/>
  <c r="BM20" i="1"/>
  <c r="BM19" i="1" s="1"/>
  <c r="BL20" i="1"/>
  <c r="BL19" i="1" s="1"/>
  <c r="BL14" i="1" s="1"/>
  <c r="BI20" i="1"/>
  <c r="BI19" i="1" s="1"/>
  <c r="BH20" i="1"/>
  <c r="BH19" i="1" s="1"/>
  <c r="BG20" i="1"/>
  <c r="BF20" i="1"/>
  <c r="BE20" i="1"/>
  <c r="BE19" i="1" s="1"/>
  <c r="BD20" i="1"/>
  <c r="BD19" i="1" s="1"/>
  <c r="BC20" i="1"/>
  <c r="BB20" i="1"/>
  <c r="BA20" i="1"/>
  <c r="BA19" i="1" s="1"/>
  <c r="AZ20" i="1"/>
  <c r="AY20" i="1"/>
  <c r="AX20" i="1"/>
  <c r="AW20" i="1"/>
  <c r="AW19" i="1" s="1"/>
  <c r="AV20" i="1"/>
  <c r="AT20" i="1"/>
  <c r="AS20" i="1"/>
  <c r="AS19" i="1" s="1"/>
  <c r="AR20" i="1"/>
  <c r="AR19" i="1" s="1"/>
  <c r="AQ20" i="1"/>
  <c r="AO20" i="1"/>
  <c r="AO19" i="1" s="1"/>
  <c r="AN20" i="1"/>
  <c r="AN19" i="1" s="1"/>
  <c r="AM20" i="1"/>
  <c r="AM19" i="1" s="1"/>
  <c r="AM14" i="1" s="1"/>
  <c r="AL20" i="1"/>
  <c r="AL19" i="1" s="1"/>
  <c r="AL14" i="1" s="1"/>
  <c r="AK20" i="1"/>
  <c r="AK19" i="1" s="1"/>
  <c r="AJ20" i="1"/>
  <c r="AJ19" i="1" s="1"/>
  <c r="AJ14" i="1" s="1"/>
  <c r="AI20" i="1"/>
  <c r="AH20" i="1"/>
  <c r="AH19" i="1" s="1"/>
  <c r="AH14" i="1" s="1"/>
  <c r="AG20" i="1"/>
  <c r="AG19" i="1" s="1"/>
  <c r="AF20" i="1"/>
  <c r="AF19" i="1" s="1"/>
  <c r="DO19" i="1"/>
  <c r="DO14" i="1" s="1"/>
  <c r="DN19" i="1"/>
  <c r="DN14" i="1" s="1"/>
  <c r="DK19" i="1"/>
  <c r="DJ19" i="1"/>
  <c r="DG19" i="1"/>
  <c r="DF19" i="1"/>
  <c r="DF14" i="1" s="1"/>
  <c r="DC19" i="1"/>
  <c r="DB19" i="1"/>
  <c r="CY19" i="1"/>
  <c r="CY14" i="1" s="1"/>
  <c r="CX19" i="1"/>
  <c r="CU19" i="1"/>
  <c r="CT19" i="1"/>
  <c r="CT14" i="1" s="1"/>
  <c r="CQ19" i="1"/>
  <c r="CP19" i="1"/>
  <c r="CP14" i="1" s="1"/>
  <c r="CM19" i="1"/>
  <c r="CL19" i="1"/>
  <c r="CI19" i="1"/>
  <c r="CH19" i="1"/>
  <c r="CA19" i="1"/>
  <c r="CA14" i="1" s="1"/>
  <c r="BZ19" i="1"/>
  <c r="BZ14" i="1" s="1"/>
  <c r="BS19" i="1"/>
  <c r="BR19" i="1"/>
  <c r="BK19" i="1"/>
  <c r="BJ19" i="1"/>
  <c r="BG19" i="1"/>
  <c r="BF19" i="1"/>
  <c r="BC19" i="1"/>
  <c r="BB19" i="1"/>
  <c r="AY19" i="1"/>
  <c r="AX19" i="1"/>
  <c r="AX14" i="1" s="1"/>
  <c r="AT19" i="1"/>
  <c r="AQ19" i="1"/>
  <c r="AI19" i="1"/>
  <c r="AI14" i="1" s="1"/>
  <c r="DM18" i="1"/>
  <c r="DH18" i="1"/>
  <c r="DC18" i="1"/>
  <c r="CX18" i="1"/>
  <c r="CS18" i="1"/>
  <c r="CN18" i="1"/>
  <c r="CI18" i="1"/>
  <c r="CD18" i="1"/>
  <c r="BY18" i="1"/>
  <c r="BT18" i="1"/>
  <c r="BK18" i="1"/>
  <c r="BJ18" i="1"/>
  <c r="BE18" i="1"/>
  <c r="AZ18" i="1"/>
  <c r="AU18" i="1"/>
  <c r="AP18" i="1"/>
  <c r="AG18" i="1"/>
  <c r="AF18" i="1"/>
  <c r="DM17" i="1"/>
  <c r="DH17" i="1"/>
  <c r="DC17" i="1"/>
  <c r="CX17" i="1"/>
  <c r="CX15" i="1" s="1"/>
  <c r="CX14" i="1" s="1"/>
  <c r="CS17" i="1"/>
  <c r="CS15" i="1" s="1"/>
  <c r="CS14" i="1" s="1"/>
  <c r="CN17" i="1"/>
  <c r="CI17" i="1"/>
  <c r="CD17" i="1"/>
  <c r="BY17" i="1"/>
  <c r="BT17" i="1"/>
  <c r="BK17" i="1"/>
  <c r="BJ17" i="1"/>
  <c r="BJ15" i="1" s="1"/>
  <c r="BJ14" i="1" s="1"/>
  <c r="BE17" i="1"/>
  <c r="BE15" i="1" s="1"/>
  <c r="BE14" i="1" s="1"/>
  <c r="AZ17" i="1"/>
  <c r="AU17" i="1"/>
  <c r="AP17" i="1"/>
  <c r="AG17" i="1"/>
  <c r="AF17" i="1"/>
  <c r="DM16" i="1"/>
  <c r="DH16" i="1"/>
  <c r="DH15" i="1" s="1"/>
  <c r="DH14" i="1" s="1"/>
  <c r="DC16" i="1"/>
  <c r="CX16" i="1"/>
  <c r="CS16" i="1"/>
  <c r="CN16" i="1"/>
  <c r="CI16" i="1"/>
  <c r="CI15" i="1" s="1"/>
  <c r="CI14" i="1" s="1"/>
  <c r="CD16" i="1"/>
  <c r="BY16" i="1"/>
  <c r="BT16" i="1"/>
  <c r="BT15" i="1" s="1"/>
  <c r="BT14" i="1" s="1"/>
  <c r="BK16" i="1"/>
  <c r="BJ16" i="1"/>
  <c r="BE16" i="1"/>
  <c r="AZ16" i="1"/>
  <c r="AU16" i="1"/>
  <c r="AU15" i="1" s="1"/>
  <c r="AP16" i="1"/>
  <c r="AG16" i="1"/>
  <c r="AF16" i="1"/>
  <c r="AF15" i="1" s="1"/>
  <c r="DC15" i="1"/>
  <c r="DC14" i="1" s="1"/>
  <c r="CD15" i="1"/>
  <c r="BK15" i="1"/>
  <c r="AP15" i="1"/>
  <c r="DQ15" i="1"/>
  <c r="DQ14" i="1" s="1"/>
  <c r="DP15" i="1"/>
  <c r="DO15" i="1"/>
  <c r="DN15" i="1"/>
  <c r="DM15" i="1"/>
  <c r="DM14" i="1" s="1"/>
  <c r="DL15" i="1"/>
  <c r="DK15" i="1"/>
  <c r="DJ15" i="1"/>
  <c r="DI15" i="1"/>
  <c r="DI14" i="1" s="1"/>
  <c r="DG15" i="1"/>
  <c r="DG14" i="1" s="1"/>
  <c r="DF15" i="1"/>
  <c r="DE15" i="1"/>
  <c r="DE14" i="1" s="1"/>
  <c r="DD15" i="1"/>
  <c r="DB15" i="1"/>
  <c r="DA15" i="1"/>
  <c r="DA14" i="1" s="1"/>
  <c r="CZ15" i="1"/>
  <c r="CY15" i="1"/>
  <c r="CW15" i="1"/>
  <c r="CV15" i="1"/>
  <c r="CU15" i="1"/>
  <c r="CT15" i="1"/>
  <c r="CR15" i="1"/>
  <c r="CQ15" i="1"/>
  <c r="CP15" i="1"/>
  <c r="CO15" i="1"/>
  <c r="CN15" i="1"/>
  <c r="CM15" i="1"/>
  <c r="CM14" i="1" s="1"/>
  <c r="CL15" i="1"/>
  <c r="CK15" i="1"/>
  <c r="CJ15" i="1"/>
  <c r="CH15" i="1"/>
  <c r="CG15" i="1"/>
  <c r="CF15" i="1"/>
  <c r="CF14" i="1" s="1"/>
  <c r="CE15" i="1"/>
  <c r="CC15" i="1"/>
  <c r="CB15" i="1"/>
  <c r="CA15" i="1"/>
  <c r="BZ15" i="1"/>
  <c r="BY15" i="1"/>
  <c r="BX15" i="1"/>
  <c r="BW15" i="1"/>
  <c r="BV15" i="1"/>
  <c r="BU15" i="1"/>
  <c r="BS15" i="1"/>
  <c r="BS14" i="1" s="1"/>
  <c r="BR15" i="1"/>
  <c r="BR14" i="1" s="1"/>
  <c r="BQ15" i="1"/>
  <c r="BP15" i="1"/>
  <c r="BO15" i="1"/>
  <c r="BN15" i="1"/>
  <c r="BM15" i="1"/>
  <c r="BL15" i="1"/>
  <c r="BI15" i="1"/>
  <c r="BH15" i="1"/>
  <c r="BG15" i="1"/>
  <c r="BG14" i="1" s="1"/>
  <c r="BF15" i="1"/>
  <c r="BD15" i="1"/>
  <c r="BC15" i="1"/>
  <c r="BC14" i="1" s="1"/>
  <c r="BB15" i="1"/>
  <c r="BA15" i="1"/>
  <c r="AZ15" i="1"/>
  <c r="AY15" i="1"/>
  <c r="AX15" i="1"/>
  <c r="AW15" i="1"/>
  <c r="AV15" i="1"/>
  <c r="AT15" i="1"/>
  <c r="AS15" i="1"/>
  <c r="AR15" i="1"/>
  <c r="AQ15" i="1"/>
  <c r="AQ14" i="1" s="1"/>
  <c r="AO15" i="1"/>
  <c r="AN15" i="1"/>
  <c r="AM15" i="1"/>
  <c r="AL15" i="1"/>
  <c r="AK15" i="1"/>
  <c r="AJ15" i="1"/>
  <c r="AI15" i="1"/>
  <c r="AH15" i="1"/>
  <c r="AG15" i="1"/>
  <c r="DB14" i="1"/>
  <c r="CQ14" i="1"/>
  <c r="CL14" i="1"/>
  <c r="CH14" i="1"/>
  <c r="BP14" i="1"/>
  <c r="BK14" i="1"/>
  <c r="BF14" i="1"/>
  <c r="BB14" i="1"/>
  <c r="AP14" i="1" l="1"/>
  <c r="CZ14" i="1"/>
  <c r="BD14" i="1"/>
  <c r="BH14" i="1"/>
  <c r="CJ14" i="1"/>
  <c r="CN14" i="1"/>
  <c r="CR14" i="1"/>
  <c r="AT14" i="1"/>
  <c r="AR14" i="1"/>
  <c r="AW14" i="1"/>
  <c r="BA14" i="1"/>
  <c r="BI14" i="1"/>
  <c r="CK14" i="1"/>
  <c r="CO14" i="1"/>
  <c r="CW14" i="1"/>
  <c r="DJ14" i="1"/>
  <c r="AF14" i="1"/>
  <c r="AN14" i="1"/>
  <c r="DL14" i="1"/>
  <c r="DP14" i="1"/>
  <c r="AY14" i="1"/>
  <c r="CU14" i="1"/>
  <c r="DK14" i="1"/>
  <c r="AS14" i="1"/>
  <c r="CG14" i="1"/>
  <c r="AU20" i="1"/>
  <c r="AV19" i="1"/>
  <c r="AU19" i="1" s="1"/>
  <c r="AU14" i="1" s="1"/>
  <c r="AG14" i="1"/>
  <c r="AK14" i="1"/>
  <c r="AO14" i="1"/>
  <c r="BM14" i="1"/>
  <c r="BQ14" i="1"/>
  <c r="BU14" i="1"/>
  <c r="BY14" i="1"/>
  <c r="CC14" i="1"/>
  <c r="AZ19" i="1"/>
  <c r="AZ14" i="1" s="1"/>
  <c r="AV14" i="1" l="1"/>
  <c r="AG23" i="1" l="1"/>
  <c r="AG22" i="1" s="1"/>
  <c r="AG26" i="1" s="1"/>
  <c r="AH23" i="1"/>
  <c r="AI23" i="1"/>
  <c r="AJ23" i="1"/>
  <c r="AJ22" i="1" s="1"/>
  <c r="AJ26" i="1" s="1"/>
  <c r="AK23" i="1"/>
  <c r="AK22" i="1" s="1"/>
  <c r="AK26" i="1" s="1"/>
  <c r="AL23" i="1"/>
  <c r="AM23" i="1"/>
  <c r="AN23" i="1"/>
  <c r="AO23" i="1"/>
  <c r="AP23" i="1"/>
  <c r="AP22" i="1" s="1"/>
  <c r="AP26" i="1" s="1"/>
  <c r="AQ23" i="1"/>
  <c r="AR23" i="1"/>
  <c r="AR22" i="1" s="1"/>
  <c r="AR26" i="1" s="1"/>
  <c r="AS23" i="1"/>
  <c r="AT23" i="1"/>
  <c r="AU23" i="1"/>
  <c r="AU22" i="1" s="1"/>
  <c r="AU26" i="1" s="1"/>
  <c r="AV23" i="1"/>
  <c r="AW23" i="1"/>
  <c r="AW22" i="1" s="1"/>
  <c r="AW26" i="1" s="1"/>
  <c r="AX23" i="1"/>
  <c r="AY23" i="1"/>
  <c r="AZ23" i="1"/>
  <c r="AZ22" i="1" s="1"/>
  <c r="AZ26" i="1" s="1"/>
  <c r="BA23" i="1"/>
  <c r="BB23" i="1"/>
  <c r="BB22" i="1" s="1"/>
  <c r="BB26" i="1" s="1"/>
  <c r="BC23" i="1"/>
  <c r="BD23" i="1"/>
  <c r="BE23" i="1"/>
  <c r="BE22" i="1" s="1"/>
  <c r="BE26" i="1" s="1"/>
  <c r="BF23" i="1"/>
  <c r="BG23" i="1"/>
  <c r="BG22" i="1" s="1"/>
  <c r="BG26" i="1" s="1"/>
  <c r="BH23" i="1"/>
  <c r="BI23" i="1"/>
  <c r="BJ23" i="1"/>
  <c r="BJ22" i="1" s="1"/>
  <c r="BJ26" i="1" s="1"/>
  <c r="BK23" i="1"/>
  <c r="BK22" i="1" s="1"/>
  <c r="BK26" i="1" s="1"/>
  <c r="BL23" i="1"/>
  <c r="BM23" i="1"/>
  <c r="BN23" i="1"/>
  <c r="BN22" i="1" s="1"/>
  <c r="BN26" i="1" s="1"/>
  <c r="BO23" i="1"/>
  <c r="BO22" i="1" s="1"/>
  <c r="BO26" i="1" s="1"/>
  <c r="BP23" i="1"/>
  <c r="BQ23" i="1"/>
  <c r="BR23" i="1"/>
  <c r="BS23" i="1"/>
  <c r="BT23" i="1"/>
  <c r="BT22" i="1" s="1"/>
  <c r="BT26" i="1" s="1"/>
  <c r="BU23" i="1"/>
  <c r="BV23" i="1"/>
  <c r="BV22" i="1" s="1"/>
  <c r="BV26" i="1" s="1"/>
  <c r="BW23" i="1"/>
  <c r="BX23" i="1"/>
  <c r="BY23" i="1"/>
  <c r="BY22" i="1" s="1"/>
  <c r="BY26" i="1" s="1"/>
  <c r="BZ23" i="1"/>
  <c r="CA23" i="1"/>
  <c r="CA22" i="1" s="1"/>
  <c r="CA26" i="1" s="1"/>
  <c r="CB23" i="1"/>
  <c r="CC23" i="1"/>
  <c r="CD23" i="1"/>
  <c r="CD22" i="1" s="1"/>
  <c r="CD26" i="1" s="1"/>
  <c r="CE23" i="1"/>
  <c r="CF23" i="1"/>
  <c r="CF22" i="1" s="1"/>
  <c r="CF26" i="1" s="1"/>
  <c r="CG23" i="1"/>
  <c r="CH23" i="1"/>
  <c r="CI23" i="1"/>
  <c r="CI22" i="1" s="1"/>
  <c r="CI26" i="1" s="1"/>
  <c r="CJ23" i="1"/>
  <c r="CK23" i="1"/>
  <c r="CK22" i="1" s="1"/>
  <c r="CK26" i="1" s="1"/>
  <c r="CL23" i="1"/>
  <c r="CM23" i="1"/>
  <c r="CN23" i="1"/>
  <c r="CN22" i="1" s="1"/>
  <c r="CN26" i="1" s="1"/>
  <c r="CO23" i="1"/>
  <c r="CP23" i="1"/>
  <c r="CP22" i="1" s="1"/>
  <c r="CP26" i="1" s="1"/>
  <c r="CQ23" i="1"/>
  <c r="CR23" i="1"/>
  <c r="CS23" i="1"/>
  <c r="CS22" i="1" s="1"/>
  <c r="CS26" i="1" s="1"/>
  <c r="CT23" i="1"/>
  <c r="CU23" i="1"/>
  <c r="CU22" i="1" s="1"/>
  <c r="CU26" i="1" s="1"/>
  <c r="CV23" i="1"/>
  <c r="CW23" i="1"/>
  <c r="CX23" i="1"/>
  <c r="CX22" i="1" s="1"/>
  <c r="CX26" i="1" s="1"/>
  <c r="CY23" i="1"/>
  <c r="CZ23" i="1"/>
  <c r="CZ22" i="1" s="1"/>
  <c r="CZ26" i="1" s="1"/>
  <c r="DA23" i="1"/>
  <c r="DB23" i="1"/>
  <c r="DC23" i="1"/>
  <c r="DC22" i="1" s="1"/>
  <c r="DC26" i="1" s="1"/>
  <c r="DD23" i="1"/>
  <c r="DE23" i="1"/>
  <c r="DE22" i="1" s="1"/>
  <c r="DE26" i="1" s="1"/>
  <c r="DF23" i="1"/>
  <c r="DG23" i="1"/>
  <c r="DH23" i="1"/>
  <c r="DH22" i="1" s="1"/>
  <c r="DH26" i="1" s="1"/>
  <c r="DI23" i="1"/>
  <c r="DJ23" i="1"/>
  <c r="DJ22" i="1" s="1"/>
  <c r="DJ26" i="1" s="1"/>
  <c r="DK23" i="1"/>
  <c r="DL23" i="1"/>
  <c r="DM23" i="1"/>
  <c r="DM22" i="1" s="1"/>
  <c r="DM26" i="1" s="1"/>
  <c r="DN23" i="1"/>
  <c r="DO23" i="1"/>
  <c r="DO22" i="1" s="1"/>
  <c r="DO26" i="1" s="1"/>
  <c r="DP23" i="1"/>
  <c r="DQ23" i="1"/>
  <c r="AF23" i="1"/>
  <c r="AF22" i="1" s="1"/>
  <c r="AF26" i="1" s="1"/>
</calcChain>
</file>

<file path=xl/sharedStrings.xml><?xml version="1.0" encoding="utf-8"?>
<sst xmlns="http://schemas.openxmlformats.org/spreadsheetml/2006/main" count="434" uniqueCount="101">
  <si>
    <t>Единица измерения: тыс. руб. (с точностью до первого десятичного знака)</t>
  </si>
  <si>
    <t>Итого расходных обязательств муниципальных образований</t>
  </si>
  <si>
    <t xml:space="preserve">Код расхода по БК 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</si>
  <si>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</si>
  <si>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</si>
  <si>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</si>
  <si>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>Акты федеральных органов исполнительной власти</t>
  </si>
  <si>
    <t>Методика расчета оценки</t>
  </si>
  <si>
    <t>Наименование полномочия, 
расходного обязательства</t>
  </si>
  <si>
    <t>Код строки</t>
  </si>
  <si>
    <t>2</t>
  </si>
  <si>
    <t>Руководитель</t>
  </si>
  <si>
    <t>(должность руководителя</t>
  </si>
  <si>
    <t>(подпись)</t>
  </si>
  <si>
    <t>(расшифровка подписи)</t>
  </si>
  <si>
    <t>Исполнитель</t>
  </si>
  <si>
    <t>(должность)</t>
  </si>
  <si>
    <t>х</t>
  </si>
  <si>
    <t>Российской Федерации</t>
  </si>
  <si>
    <t xml:space="preserve">субъекта Российской Федерации </t>
  </si>
  <si>
    <t xml:space="preserve">в том числе государственные программы Российской Федерации 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</si>
  <si>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</si>
  <si>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</si>
  <si>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</si>
  <si>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код НПА</t>
  </si>
  <si>
    <t>номер пункта, подпункта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</si>
  <si>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</si>
  <si>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</si>
  <si>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</si>
  <si>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плановый период
</t>
  </si>
  <si>
    <t xml:space="preserve">  Правовое основание финансового обеспечения полномочия, расходного обязательства муниципального образования</t>
  </si>
  <si>
    <t xml:space="preserve">Объем средств на исполнение расходного обязательства муниципального образования </t>
  </si>
  <si>
    <t>раздел/
подраз-дел</t>
  </si>
  <si>
    <t>Группа полно-мочий</t>
  </si>
  <si>
    <t>дата вступле-ния в силу, срок действия</t>
  </si>
  <si>
    <t>номер пункта, подпун-кта</t>
  </si>
  <si>
    <t>наимено-вание, номер и дата</t>
  </si>
  <si>
    <t>номер статьи (подста-тьи), пункта (подпун-кта)</t>
  </si>
  <si>
    <r>
      <rPr>
        <vertAlign val="superscript"/>
        <sz val="11"/>
        <color theme="1"/>
        <rFont val="Times New Roman Cyr"/>
        <family val="1"/>
        <charset val="204"/>
      </rPr>
      <t>1</t>
    </r>
    <r>
      <rPr>
        <sz val="11"/>
        <color theme="1"/>
        <rFont val="Times New Roman Cyr"/>
        <family val="1"/>
        <charset val="204"/>
      </rPr>
      <t xml:space="preserve"> Собрание законодательства Российской Федерации, 2003, № 40, ст. 3822; 2005, № 1, ст. 17, ст. 25; 2006, № 1, ст. 10; № 23, ст. 2380; № 30, ст. 3296; № 31, ст. 3452; № 43, ст. 4412; № 50, ст. 5279; 2007, № 1, ст. 21; № 21, ст. 2455; № 25, ст. 2977; № 43, ст. 5084; № 46, ст. 5553; 2008, № 48, ст. 5517; № 52, ст. 6236; 2009, № 48, ст. 5733; № 52, ст. 6441; 2010, № 15, ст. 1736; № 49, ст. 6409; 2011, № 17, ст. 2310; № 29, ст. 4283; № 30, ст. 4572, 4590, 4591, 4594,  4595; № 48, ст. 6730; № 49, ст. 7015, 7039; 2012, № 26, ст. 3444, 3446; № 50, ст. 6967; 2013, № 14, ст. 1663; № 19, ст. 2325; № 27, ст. 3477; № 43, ст. 5454, № 48, ст. 6165; № 52, ст. 6981, 7008; 2014, № 22, ст. 2770; № 26, ст. 3371; № 30, ст. 4235; № 42, ст. 5615; № 43, ст. 5799; № 52, ст. 7558; 2015, № 1, ст. 11, ст. 52; № 27, ст. 3978, 3995; № 48, ст. 6723; 2017, № 1, ст. 6</t>
    </r>
  </si>
  <si>
    <r>
      <rPr>
        <vertAlign val="superscript"/>
        <sz val="11"/>
        <color theme="1"/>
        <rFont val="Times New Roman Cyr"/>
        <family val="1"/>
        <charset val="204"/>
      </rPr>
      <t>2</t>
    </r>
    <r>
      <rPr>
        <sz val="11"/>
        <color theme="1"/>
        <rFont val="Times New Roman Cyr"/>
        <family val="1"/>
        <charset val="204"/>
      </rPr>
      <t xml:space="preserve"> Собрание законодательства Российской Федерации, 2003, № 40, ст. 3822; 2005, № 1, ст. 37;  2006, № 31, ст. 3452; 2007, № 43, ст. 5084; 2009, № 48, ст. 5711; 2010, № 19, ст. 2291; № 31, ст. 4206; 4160; 2011, № 49, ст. 7039; № 50, ст. 7359; 2012, № 53, ст. 7614; 2013, № 52, ст. 6961; 2014, № 22, ст. 2770; 2015, № 1, ст. 7, 9; № 13, ст. 1807; 2017, № 1, ст. 35</t>
    </r>
  </si>
  <si>
    <r>
      <rPr>
        <vertAlign val="superscript"/>
        <sz val="11"/>
        <color theme="1"/>
        <rFont val="Times New Roman Cyr"/>
        <family val="1"/>
        <charset val="204"/>
      </rPr>
      <t>5</t>
    </r>
    <r>
      <rPr>
        <sz val="11"/>
        <color theme="1"/>
        <rFont val="Times New Roman Cyr"/>
        <family val="1"/>
        <charset val="204"/>
      </rPr>
      <t xml:space="preserve"> Собрание законодательства Российской Федерации,  2003, № 40, ст. 3822; 2005, № 1, ст. 17, ст. 25; 2006, № 1, ст. 10, № 23, ст. 2380, № 31, ст. 3452, № 43, ст. 4412;. 2007, № 1, ст. 21, № 21, ст. 2455, № 25, ст. 2977, № 31, ст. 4017, № 43, ст. 5084, № 46, ст. 5553; 2008, № 52, ст. 6236; 2010, № 15, ст. 1736, № 49, ст. 6409; 2011, № 17, ст. 2310, № 29, ст. 4283, № 30, ст. 4572, ст. 4590, ст. 4591, ст. 4594, ст. 4595, № 48, ст. 6730, № 49, ст. 7015, ст. 7039; 2012, № 26, ст. 3444, ст. 3446;  2013, № 14, ст. 1663, № 19, ст. 2325, № 27, ст. 3477, № 43, ст. 5454, № 48, ст. 6165, № 52, ст. 6981, ст. 7008;  2014, №14, ст. 1562, № 22, ст. 2770, № 26, ст. 3371, № 30, ст. 4235, № 42, ст. 5615; 2015, № 1, ст. 11, ст. 52, № 27, ст. 3995; 2017, № 1, ст. 6</t>
    </r>
  </si>
  <si>
    <t xml:space="preserve">E-mail.: </t>
  </si>
  <si>
    <t>Тел.: 8(___)_______________________</t>
  </si>
  <si>
    <t>Всего</t>
  </si>
  <si>
    <t>исполнено</t>
  </si>
  <si>
    <t>утверж-денные бюджетные назначения</t>
  </si>
  <si>
    <t>в т.ч. за счет средств местных бюджетов</t>
  </si>
  <si>
    <t xml:space="preserve">в т.ч. за счет целевых средств федерального бюджета </t>
  </si>
  <si>
    <t xml:space="preserve">в т.ч. за счет целевых средств регионального бюджета </t>
  </si>
  <si>
    <t>в т.ч за счет целевых средств федерального бюджета</t>
  </si>
  <si>
    <t>в т.ч. за счет целевых средств федерального бюджета</t>
  </si>
  <si>
    <t>в т.ч. за счет прочих безвозмездных поступлений, включая средства Фондов</t>
  </si>
  <si>
    <t>№ п/п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</si>
  <si>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</si>
  <si>
    <t>на исполнение полномочий в сфере общего образования в муниципальных дошкольных образовательных организациях</t>
  </si>
  <si>
    <t>на исполнение полномочий в сфере общего образования в муниципальных общеобразовательных организациях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</si>
  <si>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</si>
  <si>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создание условий для организации досуга и обеспечения жителей городского округа услугами организаций культуры</t>
  </si>
  <si>
    <t>создание музеев городского округа</t>
  </si>
  <si>
    <t>2.4.2.3.</t>
  </si>
  <si>
    <t>2.4.2.6.</t>
  </si>
  <si>
    <t>2.</t>
  </si>
  <si>
    <t>2.1.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</si>
  <si>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вопросов местного значения городского округа, всего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</si>
  <si>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(соглашений), всего
из них: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</si>
  <si>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прав на решение вопросов, не отнесенных к вопросам местного значения городского округа, всего</t>
  </si>
  <si>
    <t xml:space="preserve">2.3. </t>
  </si>
  <si>
    <t xml:space="preserve"> по перечню, предусмотренному Законом № 131-ФЗ, всего</t>
  </si>
  <si>
    <t>2.3.1.</t>
  </si>
  <si>
    <t>2.4.</t>
  </si>
  <si>
    <t>за счет субвенций, предоставленных из бюджета субъекта Российской Федерации, всего</t>
  </si>
  <si>
    <t xml:space="preserve">2.4.2. 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</si>
  <si>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</si>
  <si>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отчетный
2017г.</t>
  </si>
  <si>
    <t>текущий
2018г.</t>
  </si>
  <si>
    <t>очередной
2019г.</t>
  </si>
  <si>
    <t>2020г.</t>
  </si>
  <si>
    <t>2021г.</t>
  </si>
  <si>
    <t>отчетный   2017 г.</t>
  </si>
  <si>
    <t>текущий     2018г.</t>
  </si>
  <si>
    <t>очередной 2019г.</t>
  </si>
  <si>
    <t>отчетный   2017г.</t>
  </si>
  <si>
    <t>2.1.24.   </t>
  </si>
  <si>
    <t>2.1.29.   </t>
  </si>
  <si>
    <t>2.1.30.   </t>
  </si>
  <si>
    <t>2.3.1.1.                        </t>
  </si>
  <si>
    <r>
      <rPr>
        <vertAlign val="superscript"/>
        <sz val="10"/>
        <color theme="1"/>
        <rFont val="Times New Roman Cyr"/>
        <family val="1"/>
        <charset val="204"/>
      </rPr>
      <t>3</t>
    </r>
    <r>
      <rPr>
        <sz val="10"/>
        <color theme="1"/>
        <rFont val="Times New Roman Cyr"/>
        <family val="1"/>
        <charset val="204"/>
      </rPr>
      <t xml:space="preserve"> Собрание законодательства Российской Федерации, 2003, № 40, ст. 3822; 2007, № 43, ст. 5084; 2014, № 22, ст. 2770; 2015, № 27, ст. 3978</t>
    </r>
  </si>
  <si>
    <r>
      <t xml:space="preserve">4 </t>
    </r>
    <r>
      <rPr>
        <sz val="10"/>
        <color theme="1"/>
        <rFont val="Times New Roman Cyr"/>
        <family val="1"/>
        <charset val="204"/>
      </rPr>
      <t>Собрание законодательства Российской Федерации, 2014, № 22, ст. 2770; 2015, № 27, ст. 3995; № 48, ст. 6723</t>
    </r>
  </si>
  <si>
    <t>"О мероприятиях по реализации государственной социальной политики" от 07.05.2012 № 597</t>
  </si>
  <si>
    <t>п.п.а п.1</t>
  </si>
  <si>
    <t>0701</t>
  </si>
  <si>
    <t>НМ</t>
  </si>
  <si>
    <t>0702</t>
  </si>
  <si>
    <t>0703</t>
  </si>
  <si>
    <t>0801</t>
  </si>
  <si>
    <t>Л.П.Фомичева</t>
  </si>
  <si>
    <t>О.В.Снегова</t>
  </si>
  <si>
    <t>Консультант</t>
  </si>
  <si>
    <t>Заместитель главы администрации городского округа по экономическому планированию и финансам, начальник финансового управления администрации городского округа Семеновский</t>
  </si>
  <si>
    <t>финансового органа)</t>
  </si>
  <si>
    <t>РЕЕСТР  РАСХОДНЫХ  ОБЯЗАТЕЛЬСТВ 
_СЕМЕНОВСКОГО_____  МУНИЦИПАЛЬНОГО РАЙОНА (ГОРОДСКОГО) НИЖЕГОРОДСКОЙ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</si>
</sst>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vertAlign val="superscript"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"/>
      <family val="1"/>
      <charset val="204"/>
    </font>
    <font>
      <sz val="10"/>
      <color indexed="17"/>
      <name val="Tahoma"/>
      <family val="2"/>
      <charset val="204"/>
    </font>
    <font>
      <b/>
      <sz val="12"/>
      <color theme="1"/>
      <name val="Times New Roman Cyr"/>
      <charset val="204"/>
    </font>
    <font>
      <b/>
      <sz val="9"/>
      <color theme="1"/>
      <name val="Times New Roman Cyr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b/>
      <sz val="10"/>
      <color theme="1"/>
      <name val="Times New Roman Cyr"/>
      <family val="1"/>
      <charset val="204"/>
    </font>
    <font>
      <b/>
      <sz val="10"/>
      <color theme="1"/>
      <name val="Times New Roman Cyr"/>
      <charset val="204"/>
    </font>
    <font>
      <vertAlign val="superscript"/>
      <sz val="10"/>
      <color theme="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0">
    <xf numFmtId="0" fontId="0" fillId="0" borderId="0" xfId="0"/>
    <xf numFmtId="0" fontId="9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 applyAlignment="1">
      <alignment horizontal="center" wrapText="1"/>
    </xf>
    <xf numFmtId="0" fontId="3" fillId="0" borderId="0" xfId="0" applyFont="1" applyFill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1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4" fillId="0" borderId="12" xfId="0" applyFont="1" applyFill="1" applyBorder="1"/>
    <xf numFmtId="0" fontId="14" fillId="0" borderId="12" xfId="0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justify" wrapText="1"/>
    </xf>
    <xf numFmtId="0" fontId="15" fillId="0" borderId="12" xfId="0" applyFont="1" applyFill="1" applyBorder="1" applyAlignment="1">
      <alignment horizontal="justify" wrapText="1"/>
    </xf>
    <xf numFmtId="0" fontId="17" fillId="0" borderId="12" xfId="0" applyFont="1" applyFill="1" applyBorder="1"/>
    <xf numFmtId="49" fontId="5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justify" vertical="center" wrapText="1"/>
    </xf>
    <xf numFmtId="14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0" borderId="9" xfId="1" applyFont="1" applyBorder="1" applyAlignment="1">
      <alignment horizontal="center" wrapText="1"/>
    </xf>
    <xf numFmtId="0" fontId="11" fillId="0" borderId="0" xfId="1" applyFont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40"/>
  <sheetViews>
    <sheetView tabSelected="1" view="pageBreakPreview" topLeftCell="B25" zoomScaleNormal="100" zoomScaleSheetLayoutView="100" workbookViewId="0">
      <selection activeCell="D7" sqref="D7:D12"/>
    </sheetView>
  </sheetViews>
  <sheetFormatPr defaultColWidth="9.109375" defaultRowHeight="13.8" x14ac:dyDescent="0.25"/>
  <cols>
    <col min="1" max="1" width="10" style="22" customWidth="1"/>
    <col min="2" max="2" width="69.88671875" style="22" customWidth="1"/>
    <col min="3" max="3" width="8.109375" style="23" customWidth="1"/>
    <col min="4" max="4" width="8.33203125" style="3" customWidth="1"/>
    <col min="5" max="5" width="8.109375" style="3" customWidth="1"/>
    <col min="6" max="6" width="8.44140625" style="3" customWidth="1"/>
    <col min="7" max="7" width="8.88671875" style="3" customWidth="1"/>
    <col min="8" max="8" width="8.109375" style="3" customWidth="1"/>
    <col min="9" max="9" width="8.33203125" style="3" customWidth="1"/>
    <col min="10" max="10" width="7" style="3" customWidth="1"/>
    <col min="11" max="11" width="8.44140625" style="3" customWidth="1"/>
    <col min="12" max="12" width="7.6640625" style="3" customWidth="1"/>
    <col min="13" max="13" width="8.6640625" style="3" customWidth="1"/>
    <col min="14" max="14" width="8.33203125" style="3" customWidth="1"/>
    <col min="15" max="15" width="7.109375" style="3" customWidth="1"/>
    <col min="16" max="16" width="8.44140625" style="3" customWidth="1"/>
    <col min="17" max="17" width="5.88671875" style="3" customWidth="1"/>
    <col min="18" max="18" width="8.109375" style="3" customWidth="1"/>
    <col min="19" max="19" width="7.33203125" style="3" customWidth="1"/>
    <col min="20" max="20" width="9" style="3" customWidth="1"/>
    <col min="21" max="21" width="8.109375" style="3" customWidth="1"/>
    <col min="22" max="22" width="7.33203125" style="3" customWidth="1"/>
    <col min="23" max="23" width="8.44140625" style="3" customWidth="1"/>
    <col min="24" max="25" width="8.109375" style="3" customWidth="1"/>
    <col min="26" max="26" width="8.6640625" style="3" customWidth="1"/>
    <col min="27" max="28" width="8.109375" style="3" customWidth="1"/>
    <col min="29" max="29" width="8.5546875" style="3" customWidth="1"/>
    <col min="30" max="31" width="8.109375" style="3" customWidth="1"/>
    <col min="32" max="42" width="10.88671875" style="3" customWidth="1"/>
    <col min="43" max="43" width="12.109375" style="3" customWidth="1"/>
    <col min="44" max="44" width="12.6640625" style="3" customWidth="1"/>
    <col min="45" max="45" width="12.5546875" style="3" customWidth="1"/>
    <col min="46" max="47" width="10.88671875" style="3" customWidth="1"/>
    <col min="48" max="48" width="11.88671875" style="3" customWidth="1"/>
    <col min="49" max="49" width="12.6640625" style="3" customWidth="1"/>
    <col min="50" max="50" width="13.33203125" style="3" customWidth="1"/>
    <col min="51" max="52" width="10.88671875" style="3" customWidth="1"/>
    <col min="53" max="53" width="12.44140625" style="3" customWidth="1"/>
    <col min="54" max="54" width="12.6640625" style="3" customWidth="1"/>
    <col min="55" max="55" width="12.88671875" style="3" customWidth="1"/>
    <col min="56" max="57" width="10.88671875" style="3" customWidth="1"/>
    <col min="58" max="58" width="12" style="3" customWidth="1"/>
    <col min="59" max="60" width="13" style="3" customWidth="1"/>
    <col min="61" max="72" width="10.88671875" style="3" customWidth="1"/>
    <col min="73" max="73" width="12.44140625" style="3" customWidth="1"/>
    <col min="74" max="75" width="12.5546875" style="3" customWidth="1"/>
    <col min="76" max="77" width="10.88671875" style="3" customWidth="1"/>
    <col min="78" max="78" width="12" style="3" customWidth="1"/>
    <col min="79" max="79" width="12.5546875" style="3" customWidth="1"/>
    <col min="80" max="80" width="12.88671875" style="3" customWidth="1"/>
    <col min="81" max="82" width="10.88671875" style="3" customWidth="1"/>
    <col min="83" max="83" width="12" style="3" customWidth="1"/>
    <col min="84" max="84" width="12.5546875" style="3" customWidth="1"/>
    <col min="85" max="85" width="13.109375" style="3" customWidth="1"/>
    <col min="86" max="87" width="10.88671875" style="3" customWidth="1"/>
    <col min="88" max="88" width="12.6640625" style="3" customWidth="1"/>
    <col min="89" max="90" width="13.109375" style="3" customWidth="1"/>
    <col min="91" max="92" width="10.88671875" style="3" customWidth="1"/>
    <col min="93" max="93" width="12" style="3" customWidth="1"/>
    <col min="94" max="94" width="12.6640625" style="3" customWidth="1"/>
    <col min="95" max="95" width="13.5546875" style="3" customWidth="1"/>
    <col min="96" max="97" width="10.88671875" style="3" customWidth="1"/>
    <col min="98" max="98" width="12.33203125" style="3" customWidth="1"/>
    <col min="99" max="99" width="13" style="3" customWidth="1"/>
    <col min="100" max="100" width="13.6640625" style="3" customWidth="1"/>
    <col min="101" max="102" width="10.88671875" style="3" customWidth="1"/>
    <col min="103" max="103" width="12.33203125" style="3" customWidth="1"/>
    <col min="104" max="105" width="13" style="3" customWidth="1"/>
    <col min="106" max="107" width="10.88671875" style="3" customWidth="1"/>
    <col min="108" max="108" width="12" style="3" customWidth="1"/>
    <col min="109" max="110" width="12.6640625" style="3" customWidth="1"/>
    <col min="111" max="111" width="10.6640625" style="3" customWidth="1"/>
    <col min="112" max="112" width="10.88671875" style="3" customWidth="1"/>
    <col min="113" max="113" width="12.109375" style="3" customWidth="1"/>
    <col min="114" max="115" width="13" style="3" customWidth="1"/>
    <col min="116" max="116" width="11" style="3" customWidth="1"/>
    <col min="117" max="117" width="10.88671875" style="3" customWidth="1"/>
    <col min="118" max="118" width="12.33203125" style="3" customWidth="1"/>
    <col min="119" max="120" width="12.88671875" style="3" customWidth="1"/>
    <col min="121" max="122" width="10.88671875" style="3" customWidth="1"/>
    <col min="123" max="16384" width="9.109375" style="3"/>
  </cols>
  <sheetData>
    <row r="1" spans="1:122" ht="66" customHeight="1" x14ac:dyDescent="0.3">
      <c r="A1" s="24"/>
      <c r="B1" s="65" t="s">
        <v>100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17"/>
      <c r="AR1" s="17"/>
      <c r="AS1" s="17"/>
      <c r="AT1" s="18"/>
      <c r="AU1" s="18"/>
      <c r="AV1" s="67"/>
      <c r="AW1" s="67"/>
      <c r="AX1" s="67"/>
      <c r="AY1" s="18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4"/>
      <c r="CA1" s="4"/>
      <c r="CB1" s="4"/>
      <c r="CC1" s="4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</row>
    <row r="2" spans="1:122" ht="18" customHeight="1" x14ac:dyDescent="0.25">
      <c r="A2" s="24"/>
      <c r="B2" s="68" t="s">
        <v>0</v>
      </c>
      <c r="C2" s="69"/>
      <c r="D2" s="69"/>
      <c r="E2" s="69"/>
    </row>
    <row r="3" spans="1:122" ht="12" customHeight="1" x14ac:dyDescent="0.25">
      <c r="A3" s="38" t="s">
        <v>52</v>
      </c>
      <c r="B3" s="38" t="s">
        <v>8</v>
      </c>
      <c r="C3" s="41" t="s">
        <v>9</v>
      </c>
      <c r="D3" s="41" t="s">
        <v>30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 t="s">
        <v>33</v>
      </c>
      <c r="AE3" s="41" t="s">
        <v>2</v>
      </c>
      <c r="AF3" s="39" t="s">
        <v>31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 t="s">
        <v>26</v>
      </c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 t="s">
        <v>27</v>
      </c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 t="s">
        <v>28</v>
      </c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 t="s">
        <v>7</v>
      </c>
    </row>
    <row r="4" spans="1:122" ht="18" customHeight="1" x14ac:dyDescent="0.25">
      <c r="A4" s="38"/>
      <c r="B4" s="3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</row>
    <row r="5" spans="1:122" ht="10.5" customHeight="1" x14ac:dyDescent="0.25">
      <c r="A5" s="38"/>
      <c r="B5" s="38"/>
      <c r="C5" s="41"/>
      <c r="D5" s="41" t="s">
        <v>18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 t="s">
        <v>19</v>
      </c>
      <c r="Y5" s="41"/>
      <c r="Z5" s="41"/>
      <c r="AA5" s="41"/>
      <c r="AB5" s="41"/>
      <c r="AC5" s="41"/>
      <c r="AD5" s="41"/>
      <c r="AE5" s="41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</row>
    <row r="6" spans="1:122" ht="51.75" customHeight="1" x14ac:dyDescent="0.25">
      <c r="A6" s="38"/>
      <c r="B6" s="38"/>
      <c r="C6" s="41"/>
      <c r="D6" s="63" t="s">
        <v>3</v>
      </c>
      <c r="E6" s="63"/>
      <c r="F6" s="63"/>
      <c r="G6" s="41" t="s">
        <v>4</v>
      </c>
      <c r="H6" s="41"/>
      <c r="I6" s="41"/>
      <c r="J6" s="41"/>
      <c r="K6" s="41" t="s">
        <v>5</v>
      </c>
      <c r="L6" s="41"/>
      <c r="M6" s="41"/>
      <c r="N6" s="41" t="s">
        <v>20</v>
      </c>
      <c r="O6" s="41"/>
      <c r="P6" s="41"/>
      <c r="Q6" s="41"/>
      <c r="R6" s="41" t="s">
        <v>6</v>
      </c>
      <c r="S6" s="41"/>
      <c r="T6" s="41"/>
      <c r="U6" s="41" t="s">
        <v>21</v>
      </c>
      <c r="V6" s="41"/>
      <c r="W6" s="41"/>
      <c r="X6" s="41" t="s">
        <v>22</v>
      </c>
      <c r="Y6" s="41"/>
      <c r="Z6" s="41"/>
      <c r="AA6" s="41" t="s">
        <v>23</v>
      </c>
      <c r="AB6" s="41"/>
      <c r="AC6" s="41"/>
      <c r="AD6" s="41"/>
      <c r="AE6" s="41"/>
      <c r="AF6" s="39" t="s">
        <v>73</v>
      </c>
      <c r="AG6" s="39"/>
      <c r="AH6" s="39"/>
      <c r="AI6" s="39"/>
      <c r="AJ6" s="39"/>
      <c r="AK6" s="39"/>
      <c r="AL6" s="39"/>
      <c r="AM6" s="39"/>
      <c r="AN6" s="39"/>
      <c r="AO6" s="39"/>
      <c r="AP6" s="39" t="s">
        <v>74</v>
      </c>
      <c r="AQ6" s="39"/>
      <c r="AR6" s="39"/>
      <c r="AS6" s="39"/>
      <c r="AT6" s="39"/>
      <c r="AU6" s="39" t="s">
        <v>75</v>
      </c>
      <c r="AV6" s="39"/>
      <c r="AW6" s="39"/>
      <c r="AX6" s="39"/>
      <c r="AY6" s="39"/>
      <c r="AZ6" s="39" t="s">
        <v>29</v>
      </c>
      <c r="BA6" s="39"/>
      <c r="BB6" s="39"/>
      <c r="BC6" s="39"/>
      <c r="BD6" s="39"/>
      <c r="BE6" s="39"/>
      <c r="BF6" s="39"/>
      <c r="BG6" s="39"/>
      <c r="BH6" s="39"/>
      <c r="BI6" s="39"/>
      <c r="BJ6" s="39" t="s">
        <v>73</v>
      </c>
      <c r="BK6" s="39"/>
      <c r="BL6" s="39"/>
      <c r="BM6" s="39"/>
      <c r="BN6" s="39"/>
      <c r="BO6" s="39"/>
      <c r="BP6" s="39"/>
      <c r="BQ6" s="39"/>
      <c r="BR6" s="39"/>
      <c r="BS6" s="39"/>
      <c r="BT6" s="39" t="s">
        <v>74</v>
      </c>
      <c r="BU6" s="39"/>
      <c r="BV6" s="39"/>
      <c r="BW6" s="39"/>
      <c r="BX6" s="39"/>
      <c r="BY6" s="39" t="s">
        <v>75</v>
      </c>
      <c r="BZ6" s="39"/>
      <c r="CA6" s="39"/>
      <c r="CB6" s="39"/>
      <c r="CC6" s="39"/>
      <c r="CD6" s="39" t="s">
        <v>29</v>
      </c>
      <c r="CE6" s="39"/>
      <c r="CF6" s="39"/>
      <c r="CG6" s="39"/>
      <c r="CH6" s="39"/>
      <c r="CI6" s="39"/>
      <c r="CJ6" s="39"/>
      <c r="CK6" s="39"/>
      <c r="CL6" s="39"/>
      <c r="CM6" s="39"/>
      <c r="CN6" s="49" t="s">
        <v>78</v>
      </c>
      <c r="CO6" s="55"/>
      <c r="CP6" s="55"/>
      <c r="CQ6" s="55"/>
      <c r="CR6" s="50"/>
      <c r="CS6" s="49" t="s">
        <v>79</v>
      </c>
      <c r="CT6" s="55"/>
      <c r="CU6" s="55"/>
      <c r="CV6" s="55"/>
      <c r="CW6" s="50"/>
      <c r="CX6" s="49" t="s">
        <v>80</v>
      </c>
      <c r="CY6" s="55"/>
      <c r="CZ6" s="55"/>
      <c r="DA6" s="55"/>
      <c r="DB6" s="50"/>
      <c r="DC6" s="49" t="s">
        <v>81</v>
      </c>
      <c r="DD6" s="55"/>
      <c r="DE6" s="55"/>
      <c r="DF6" s="55"/>
      <c r="DG6" s="50"/>
      <c r="DH6" s="49" t="s">
        <v>79</v>
      </c>
      <c r="DI6" s="55"/>
      <c r="DJ6" s="55"/>
      <c r="DK6" s="55"/>
      <c r="DL6" s="50"/>
      <c r="DM6" s="49" t="s">
        <v>80</v>
      </c>
      <c r="DN6" s="55"/>
      <c r="DO6" s="55"/>
      <c r="DP6" s="55"/>
      <c r="DQ6" s="50"/>
      <c r="DR6" s="39"/>
    </row>
    <row r="7" spans="1:122" ht="62.25" customHeight="1" x14ac:dyDescent="0.25">
      <c r="A7" s="38"/>
      <c r="B7" s="38"/>
      <c r="C7" s="41"/>
      <c r="D7" s="59" t="s">
        <v>36</v>
      </c>
      <c r="E7" s="41" t="s">
        <v>37</v>
      </c>
      <c r="F7" s="41" t="s">
        <v>34</v>
      </c>
      <c r="G7" s="41" t="s">
        <v>36</v>
      </c>
      <c r="H7" s="41" t="s">
        <v>37</v>
      </c>
      <c r="I7" s="41" t="s">
        <v>34</v>
      </c>
      <c r="J7" s="41" t="s">
        <v>24</v>
      </c>
      <c r="K7" s="41" t="s">
        <v>36</v>
      </c>
      <c r="L7" s="41" t="s">
        <v>35</v>
      </c>
      <c r="M7" s="41" t="s">
        <v>34</v>
      </c>
      <c r="N7" s="41" t="s">
        <v>36</v>
      </c>
      <c r="O7" s="41" t="s">
        <v>25</v>
      </c>
      <c r="P7" s="41" t="s">
        <v>34</v>
      </c>
      <c r="Q7" s="41" t="s">
        <v>24</v>
      </c>
      <c r="R7" s="41" t="s">
        <v>36</v>
      </c>
      <c r="S7" s="41" t="s">
        <v>35</v>
      </c>
      <c r="T7" s="41" t="s">
        <v>34</v>
      </c>
      <c r="U7" s="41" t="s">
        <v>36</v>
      </c>
      <c r="V7" s="41" t="s">
        <v>35</v>
      </c>
      <c r="W7" s="41" t="s">
        <v>34</v>
      </c>
      <c r="X7" s="41" t="s">
        <v>36</v>
      </c>
      <c r="Y7" s="41" t="s">
        <v>37</v>
      </c>
      <c r="Z7" s="41" t="s">
        <v>34</v>
      </c>
      <c r="AA7" s="41" t="s">
        <v>36</v>
      </c>
      <c r="AB7" s="41" t="s">
        <v>35</v>
      </c>
      <c r="AC7" s="41" t="s">
        <v>34</v>
      </c>
      <c r="AD7" s="41"/>
      <c r="AE7" s="41" t="s">
        <v>32</v>
      </c>
      <c r="AF7" s="40" t="s">
        <v>43</v>
      </c>
      <c r="AG7" s="40"/>
      <c r="AH7" s="39" t="s">
        <v>47</v>
      </c>
      <c r="AI7" s="39"/>
      <c r="AJ7" s="39" t="s">
        <v>48</v>
      </c>
      <c r="AK7" s="39"/>
      <c r="AL7" s="61" t="s">
        <v>51</v>
      </c>
      <c r="AM7" s="62"/>
      <c r="AN7" s="39" t="s">
        <v>46</v>
      </c>
      <c r="AO7" s="39"/>
      <c r="AP7" s="39" t="s">
        <v>43</v>
      </c>
      <c r="AQ7" s="39" t="s">
        <v>47</v>
      </c>
      <c r="AR7" s="39" t="s">
        <v>48</v>
      </c>
      <c r="AS7" s="42" t="s">
        <v>51</v>
      </c>
      <c r="AT7" s="39" t="s">
        <v>46</v>
      </c>
      <c r="AU7" s="39" t="s">
        <v>43</v>
      </c>
      <c r="AV7" s="39" t="s">
        <v>47</v>
      </c>
      <c r="AW7" s="39" t="s">
        <v>48</v>
      </c>
      <c r="AX7" s="42" t="s">
        <v>51</v>
      </c>
      <c r="AY7" s="39" t="s">
        <v>46</v>
      </c>
      <c r="AZ7" s="40" t="s">
        <v>76</v>
      </c>
      <c r="BA7" s="40"/>
      <c r="BB7" s="40"/>
      <c r="BC7" s="40"/>
      <c r="BD7" s="40"/>
      <c r="BE7" s="40" t="s">
        <v>77</v>
      </c>
      <c r="BF7" s="40"/>
      <c r="BG7" s="40"/>
      <c r="BH7" s="40"/>
      <c r="BI7" s="40"/>
      <c r="BJ7" s="45" t="s">
        <v>43</v>
      </c>
      <c r="BK7" s="46"/>
      <c r="BL7" s="49" t="s">
        <v>47</v>
      </c>
      <c r="BM7" s="50"/>
      <c r="BN7" s="49" t="s">
        <v>48</v>
      </c>
      <c r="BO7" s="50"/>
      <c r="BP7" s="49" t="s">
        <v>51</v>
      </c>
      <c r="BQ7" s="50"/>
      <c r="BR7" s="49" t="s">
        <v>46</v>
      </c>
      <c r="BS7" s="50"/>
      <c r="BT7" s="39" t="s">
        <v>43</v>
      </c>
      <c r="BU7" s="39" t="s">
        <v>47</v>
      </c>
      <c r="BV7" s="39" t="s">
        <v>48</v>
      </c>
      <c r="BW7" s="42" t="s">
        <v>51</v>
      </c>
      <c r="BX7" s="39" t="s">
        <v>46</v>
      </c>
      <c r="BY7" s="39" t="s">
        <v>43</v>
      </c>
      <c r="BZ7" s="39" t="s">
        <v>47</v>
      </c>
      <c r="CA7" s="39" t="s">
        <v>48</v>
      </c>
      <c r="CB7" s="42" t="s">
        <v>51</v>
      </c>
      <c r="CC7" s="39" t="s">
        <v>46</v>
      </c>
      <c r="CD7" s="40" t="s">
        <v>76</v>
      </c>
      <c r="CE7" s="40"/>
      <c r="CF7" s="40"/>
      <c r="CG7" s="40"/>
      <c r="CH7" s="40"/>
      <c r="CI7" s="40" t="s">
        <v>77</v>
      </c>
      <c r="CJ7" s="40"/>
      <c r="CK7" s="40"/>
      <c r="CL7" s="40"/>
      <c r="CM7" s="40"/>
      <c r="CN7" s="53"/>
      <c r="CO7" s="56"/>
      <c r="CP7" s="56"/>
      <c r="CQ7" s="56"/>
      <c r="CR7" s="54"/>
      <c r="CS7" s="53"/>
      <c r="CT7" s="56"/>
      <c r="CU7" s="56"/>
      <c r="CV7" s="56"/>
      <c r="CW7" s="54"/>
      <c r="CX7" s="53"/>
      <c r="CY7" s="56"/>
      <c r="CZ7" s="56"/>
      <c r="DA7" s="56"/>
      <c r="DB7" s="54"/>
      <c r="DC7" s="53"/>
      <c r="DD7" s="56"/>
      <c r="DE7" s="56"/>
      <c r="DF7" s="56"/>
      <c r="DG7" s="54"/>
      <c r="DH7" s="53"/>
      <c r="DI7" s="56"/>
      <c r="DJ7" s="56"/>
      <c r="DK7" s="56"/>
      <c r="DL7" s="54"/>
      <c r="DM7" s="53"/>
      <c r="DN7" s="56"/>
      <c r="DO7" s="56"/>
      <c r="DP7" s="56"/>
      <c r="DQ7" s="54"/>
      <c r="DR7" s="39"/>
    </row>
    <row r="8" spans="1:122" ht="18" customHeight="1" x14ac:dyDescent="0.25">
      <c r="A8" s="38"/>
      <c r="B8" s="38"/>
      <c r="C8" s="41"/>
      <c r="D8" s="59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39" t="s">
        <v>45</v>
      </c>
      <c r="AG8" s="39" t="s">
        <v>44</v>
      </c>
      <c r="AH8" s="39" t="s">
        <v>45</v>
      </c>
      <c r="AI8" s="39" t="s">
        <v>44</v>
      </c>
      <c r="AJ8" s="39" t="s">
        <v>45</v>
      </c>
      <c r="AK8" s="39" t="s">
        <v>44</v>
      </c>
      <c r="AL8" s="39" t="s">
        <v>45</v>
      </c>
      <c r="AM8" s="39" t="s">
        <v>44</v>
      </c>
      <c r="AN8" s="39" t="s">
        <v>45</v>
      </c>
      <c r="AO8" s="39" t="s">
        <v>44</v>
      </c>
      <c r="AP8" s="39"/>
      <c r="AQ8" s="39"/>
      <c r="AR8" s="39"/>
      <c r="AS8" s="43"/>
      <c r="AT8" s="39"/>
      <c r="AU8" s="39"/>
      <c r="AV8" s="39"/>
      <c r="AW8" s="39"/>
      <c r="AX8" s="43"/>
      <c r="AY8" s="39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7"/>
      <c r="BK8" s="48"/>
      <c r="BL8" s="51"/>
      <c r="BM8" s="52"/>
      <c r="BN8" s="53"/>
      <c r="BO8" s="54"/>
      <c r="BP8" s="51"/>
      <c r="BQ8" s="52"/>
      <c r="BR8" s="53"/>
      <c r="BS8" s="54"/>
      <c r="BT8" s="39"/>
      <c r="BU8" s="39"/>
      <c r="BV8" s="39"/>
      <c r="BW8" s="43"/>
      <c r="BX8" s="39"/>
      <c r="BY8" s="39"/>
      <c r="BZ8" s="39"/>
      <c r="CA8" s="39"/>
      <c r="CB8" s="43"/>
      <c r="CC8" s="39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51"/>
      <c r="CO8" s="57"/>
      <c r="CP8" s="57"/>
      <c r="CQ8" s="57"/>
      <c r="CR8" s="52"/>
      <c r="CS8" s="53"/>
      <c r="CT8" s="56"/>
      <c r="CU8" s="56"/>
      <c r="CV8" s="56"/>
      <c r="CW8" s="54"/>
      <c r="CX8" s="53"/>
      <c r="CY8" s="56"/>
      <c r="CZ8" s="56"/>
      <c r="DA8" s="56"/>
      <c r="DB8" s="54"/>
      <c r="DC8" s="53"/>
      <c r="DD8" s="56"/>
      <c r="DE8" s="56"/>
      <c r="DF8" s="56"/>
      <c r="DG8" s="54"/>
      <c r="DH8" s="53"/>
      <c r="DI8" s="56"/>
      <c r="DJ8" s="56"/>
      <c r="DK8" s="56"/>
      <c r="DL8" s="54"/>
      <c r="DM8" s="53"/>
      <c r="DN8" s="56"/>
      <c r="DO8" s="56"/>
      <c r="DP8" s="56"/>
      <c r="DQ8" s="54"/>
      <c r="DR8" s="39"/>
    </row>
    <row r="9" spans="1:122" ht="18" customHeight="1" x14ac:dyDescent="0.25">
      <c r="A9" s="38"/>
      <c r="B9" s="38"/>
      <c r="C9" s="41"/>
      <c r="D9" s="59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43"/>
      <c r="AT9" s="39"/>
      <c r="AU9" s="39"/>
      <c r="AV9" s="39"/>
      <c r="AW9" s="39"/>
      <c r="AX9" s="43"/>
      <c r="AY9" s="39"/>
      <c r="AZ9" s="39" t="s">
        <v>43</v>
      </c>
      <c r="BA9" s="39" t="s">
        <v>49</v>
      </c>
      <c r="BB9" s="39" t="s">
        <v>48</v>
      </c>
      <c r="BC9" s="42" t="s">
        <v>51</v>
      </c>
      <c r="BD9" s="39" t="s">
        <v>46</v>
      </c>
      <c r="BE9" s="39" t="s">
        <v>43</v>
      </c>
      <c r="BF9" s="39" t="s">
        <v>49</v>
      </c>
      <c r="BG9" s="39" t="s">
        <v>48</v>
      </c>
      <c r="BH9" s="42" t="s">
        <v>51</v>
      </c>
      <c r="BI9" s="39" t="s">
        <v>46</v>
      </c>
      <c r="BJ9" s="42" t="s">
        <v>45</v>
      </c>
      <c r="BK9" s="42" t="s">
        <v>44</v>
      </c>
      <c r="BL9" s="42" t="s">
        <v>45</v>
      </c>
      <c r="BM9" s="42" t="s">
        <v>44</v>
      </c>
      <c r="BN9" s="42" t="s">
        <v>45</v>
      </c>
      <c r="BO9" s="42" t="s">
        <v>44</v>
      </c>
      <c r="BP9" s="42" t="s">
        <v>45</v>
      </c>
      <c r="BQ9" s="42" t="s">
        <v>44</v>
      </c>
      <c r="BR9" s="42" t="s">
        <v>45</v>
      </c>
      <c r="BS9" s="42" t="s">
        <v>44</v>
      </c>
      <c r="BT9" s="39"/>
      <c r="BU9" s="39"/>
      <c r="BV9" s="39"/>
      <c r="BW9" s="43"/>
      <c r="BX9" s="39"/>
      <c r="BY9" s="39"/>
      <c r="BZ9" s="39"/>
      <c r="CA9" s="39"/>
      <c r="CB9" s="43"/>
      <c r="CC9" s="39"/>
      <c r="CD9" s="39" t="s">
        <v>43</v>
      </c>
      <c r="CE9" s="39" t="s">
        <v>50</v>
      </c>
      <c r="CF9" s="39" t="s">
        <v>48</v>
      </c>
      <c r="CG9" s="42" t="s">
        <v>51</v>
      </c>
      <c r="CH9" s="39" t="s">
        <v>46</v>
      </c>
      <c r="CI9" s="39" t="s">
        <v>43</v>
      </c>
      <c r="CJ9" s="39" t="s">
        <v>50</v>
      </c>
      <c r="CK9" s="39" t="s">
        <v>48</v>
      </c>
      <c r="CL9" s="42" t="s">
        <v>51</v>
      </c>
      <c r="CM9" s="39" t="s">
        <v>46</v>
      </c>
      <c r="CN9" s="42" t="s">
        <v>43</v>
      </c>
      <c r="CO9" s="42" t="s">
        <v>50</v>
      </c>
      <c r="CP9" s="42" t="s">
        <v>48</v>
      </c>
      <c r="CQ9" s="42" t="s">
        <v>51</v>
      </c>
      <c r="CR9" s="42" t="s">
        <v>46</v>
      </c>
      <c r="CS9" s="42" t="s">
        <v>43</v>
      </c>
      <c r="CT9" s="42" t="s">
        <v>50</v>
      </c>
      <c r="CU9" s="42" t="s">
        <v>48</v>
      </c>
      <c r="CV9" s="42" t="s">
        <v>51</v>
      </c>
      <c r="CW9" s="42" t="s">
        <v>46</v>
      </c>
      <c r="CX9" s="42" t="s">
        <v>43</v>
      </c>
      <c r="CY9" s="42" t="s">
        <v>50</v>
      </c>
      <c r="CZ9" s="42" t="s">
        <v>48</v>
      </c>
      <c r="DA9" s="42" t="s">
        <v>51</v>
      </c>
      <c r="DB9" s="42" t="s">
        <v>46</v>
      </c>
      <c r="DC9" s="42" t="s">
        <v>43</v>
      </c>
      <c r="DD9" s="42" t="s">
        <v>50</v>
      </c>
      <c r="DE9" s="42" t="s">
        <v>48</v>
      </c>
      <c r="DF9" s="42" t="s">
        <v>51</v>
      </c>
      <c r="DG9" s="42" t="s">
        <v>46</v>
      </c>
      <c r="DH9" s="42" t="s">
        <v>43</v>
      </c>
      <c r="DI9" s="42" t="s">
        <v>50</v>
      </c>
      <c r="DJ9" s="42" t="s">
        <v>48</v>
      </c>
      <c r="DK9" s="42" t="s">
        <v>51</v>
      </c>
      <c r="DL9" s="42" t="s">
        <v>46</v>
      </c>
      <c r="DM9" s="42" t="s">
        <v>43</v>
      </c>
      <c r="DN9" s="42" t="s">
        <v>50</v>
      </c>
      <c r="DO9" s="42" t="s">
        <v>48</v>
      </c>
      <c r="DP9" s="42" t="s">
        <v>51</v>
      </c>
      <c r="DQ9" s="42" t="s">
        <v>46</v>
      </c>
      <c r="DR9" s="39"/>
    </row>
    <row r="10" spans="1:122" ht="18" customHeight="1" x14ac:dyDescent="0.25">
      <c r="A10" s="38"/>
      <c r="B10" s="38"/>
      <c r="C10" s="41"/>
      <c r="D10" s="59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43"/>
      <c r="AT10" s="39"/>
      <c r="AU10" s="39"/>
      <c r="AV10" s="39"/>
      <c r="AW10" s="39"/>
      <c r="AX10" s="43"/>
      <c r="AY10" s="39"/>
      <c r="AZ10" s="39"/>
      <c r="BA10" s="39"/>
      <c r="BB10" s="39"/>
      <c r="BC10" s="43"/>
      <c r="BD10" s="39"/>
      <c r="BE10" s="39"/>
      <c r="BF10" s="39"/>
      <c r="BG10" s="39"/>
      <c r="BH10" s="43"/>
      <c r="BI10" s="39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39"/>
      <c r="BU10" s="39"/>
      <c r="BV10" s="39"/>
      <c r="BW10" s="43"/>
      <c r="BX10" s="39"/>
      <c r="BY10" s="39"/>
      <c r="BZ10" s="39"/>
      <c r="CA10" s="39"/>
      <c r="CB10" s="43"/>
      <c r="CC10" s="39"/>
      <c r="CD10" s="39"/>
      <c r="CE10" s="39"/>
      <c r="CF10" s="39"/>
      <c r="CG10" s="43"/>
      <c r="CH10" s="39"/>
      <c r="CI10" s="39"/>
      <c r="CJ10" s="39"/>
      <c r="CK10" s="39"/>
      <c r="CL10" s="43"/>
      <c r="CM10" s="39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39"/>
    </row>
    <row r="11" spans="1:122" ht="18" customHeight="1" x14ac:dyDescent="0.25">
      <c r="A11" s="38"/>
      <c r="B11" s="38"/>
      <c r="C11" s="41"/>
      <c r="D11" s="59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43"/>
      <c r="AT11" s="39"/>
      <c r="AU11" s="39"/>
      <c r="AV11" s="39"/>
      <c r="AW11" s="39"/>
      <c r="AX11" s="43"/>
      <c r="AY11" s="39"/>
      <c r="AZ11" s="39"/>
      <c r="BA11" s="39"/>
      <c r="BB11" s="39"/>
      <c r="BC11" s="43"/>
      <c r="BD11" s="39"/>
      <c r="BE11" s="39"/>
      <c r="BF11" s="39"/>
      <c r="BG11" s="39"/>
      <c r="BH11" s="43"/>
      <c r="BI11" s="39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39"/>
      <c r="BU11" s="39"/>
      <c r="BV11" s="39"/>
      <c r="BW11" s="43"/>
      <c r="BX11" s="39"/>
      <c r="BY11" s="39"/>
      <c r="BZ11" s="39"/>
      <c r="CA11" s="39"/>
      <c r="CB11" s="43"/>
      <c r="CC11" s="39"/>
      <c r="CD11" s="39"/>
      <c r="CE11" s="39"/>
      <c r="CF11" s="39"/>
      <c r="CG11" s="43"/>
      <c r="CH11" s="39"/>
      <c r="CI11" s="39"/>
      <c r="CJ11" s="39"/>
      <c r="CK11" s="39"/>
      <c r="CL11" s="43"/>
      <c r="CM11" s="39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39"/>
    </row>
    <row r="12" spans="1:122" ht="73.5" customHeight="1" x14ac:dyDescent="0.25">
      <c r="A12" s="38"/>
      <c r="B12" s="38"/>
      <c r="C12" s="41"/>
      <c r="D12" s="59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44"/>
      <c r="AT12" s="39"/>
      <c r="AU12" s="39"/>
      <c r="AV12" s="39"/>
      <c r="AW12" s="39"/>
      <c r="AX12" s="44"/>
      <c r="AY12" s="39"/>
      <c r="AZ12" s="39"/>
      <c r="BA12" s="39"/>
      <c r="BB12" s="39"/>
      <c r="BC12" s="44"/>
      <c r="BD12" s="39"/>
      <c r="BE12" s="39"/>
      <c r="BF12" s="39"/>
      <c r="BG12" s="39"/>
      <c r="BH12" s="44"/>
      <c r="BI12" s="39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39"/>
      <c r="BU12" s="39"/>
      <c r="BV12" s="39"/>
      <c r="BW12" s="44"/>
      <c r="BX12" s="39"/>
      <c r="BY12" s="39"/>
      <c r="BZ12" s="39"/>
      <c r="CA12" s="39"/>
      <c r="CB12" s="44"/>
      <c r="CC12" s="39"/>
      <c r="CD12" s="39"/>
      <c r="CE12" s="39"/>
      <c r="CF12" s="39"/>
      <c r="CG12" s="44"/>
      <c r="CH12" s="39"/>
      <c r="CI12" s="39"/>
      <c r="CJ12" s="39"/>
      <c r="CK12" s="39"/>
      <c r="CL12" s="44"/>
      <c r="CM12" s="39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39"/>
    </row>
    <row r="13" spans="1:122" s="8" customFormat="1" ht="30" customHeight="1" x14ac:dyDescent="0.3">
      <c r="A13" s="28"/>
      <c r="B13" s="28">
        <v>1</v>
      </c>
      <c r="C13" s="19" t="s">
        <v>10</v>
      </c>
      <c r="D13" s="20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2">
        <v>26</v>
      </c>
      <c r="AB13" s="2">
        <v>27</v>
      </c>
      <c r="AC13" s="2">
        <v>28</v>
      </c>
      <c r="AD13" s="2">
        <v>29</v>
      </c>
      <c r="AE13" s="2">
        <v>30</v>
      </c>
      <c r="AF13" s="2">
        <v>31</v>
      </c>
      <c r="AG13" s="2">
        <v>32</v>
      </c>
      <c r="AH13" s="2">
        <v>33</v>
      </c>
      <c r="AI13" s="2">
        <v>34</v>
      </c>
      <c r="AJ13" s="2">
        <v>35</v>
      </c>
      <c r="AK13" s="2">
        <v>36</v>
      </c>
      <c r="AL13" s="2">
        <v>37</v>
      </c>
      <c r="AM13" s="2">
        <v>38</v>
      </c>
      <c r="AN13" s="2">
        <v>39</v>
      </c>
      <c r="AO13" s="2">
        <v>40</v>
      </c>
      <c r="AP13" s="2">
        <v>41</v>
      </c>
      <c r="AQ13" s="2">
        <v>42</v>
      </c>
      <c r="AR13" s="2">
        <v>43</v>
      </c>
      <c r="AS13" s="2">
        <v>44</v>
      </c>
      <c r="AT13" s="2">
        <v>45</v>
      </c>
      <c r="AU13" s="2">
        <v>46</v>
      </c>
      <c r="AV13" s="2">
        <v>47</v>
      </c>
      <c r="AW13" s="2">
        <v>48</v>
      </c>
      <c r="AX13" s="2">
        <v>49</v>
      </c>
      <c r="AY13" s="2">
        <v>50</v>
      </c>
      <c r="AZ13" s="2">
        <v>51</v>
      </c>
      <c r="BA13" s="2">
        <v>52</v>
      </c>
      <c r="BB13" s="2">
        <v>53</v>
      </c>
      <c r="BC13" s="2">
        <v>54</v>
      </c>
      <c r="BD13" s="2">
        <v>55</v>
      </c>
      <c r="BE13" s="2">
        <v>56</v>
      </c>
      <c r="BF13" s="2">
        <v>57</v>
      </c>
      <c r="BG13" s="2">
        <v>58</v>
      </c>
      <c r="BH13" s="2">
        <v>59</v>
      </c>
      <c r="BI13" s="2">
        <v>60</v>
      </c>
      <c r="BJ13" s="2">
        <v>61</v>
      </c>
      <c r="BK13" s="2">
        <v>62</v>
      </c>
      <c r="BL13" s="2">
        <v>63</v>
      </c>
      <c r="BM13" s="2">
        <v>64</v>
      </c>
      <c r="BN13" s="2">
        <v>65</v>
      </c>
      <c r="BO13" s="2">
        <v>66</v>
      </c>
      <c r="BP13" s="2">
        <v>67</v>
      </c>
      <c r="BQ13" s="2">
        <v>68</v>
      </c>
      <c r="BR13" s="2">
        <v>69</v>
      </c>
      <c r="BS13" s="2">
        <v>70</v>
      </c>
      <c r="BT13" s="2">
        <v>71</v>
      </c>
      <c r="BU13" s="2">
        <v>72</v>
      </c>
      <c r="BV13" s="2">
        <v>73</v>
      </c>
      <c r="BW13" s="2">
        <v>74</v>
      </c>
      <c r="BX13" s="2">
        <v>75</v>
      </c>
      <c r="BY13" s="2">
        <v>76</v>
      </c>
      <c r="BZ13" s="2">
        <v>77</v>
      </c>
      <c r="CA13" s="2">
        <v>78</v>
      </c>
      <c r="CB13" s="2">
        <v>79</v>
      </c>
      <c r="CC13" s="2">
        <v>80</v>
      </c>
      <c r="CD13" s="2">
        <v>81</v>
      </c>
      <c r="CE13" s="2">
        <v>82</v>
      </c>
      <c r="CF13" s="2">
        <v>83</v>
      </c>
      <c r="CG13" s="2">
        <v>84</v>
      </c>
      <c r="CH13" s="2">
        <v>85</v>
      </c>
      <c r="CI13" s="2">
        <v>86</v>
      </c>
      <c r="CJ13" s="2">
        <v>87</v>
      </c>
      <c r="CK13" s="2">
        <v>88</v>
      </c>
      <c r="CL13" s="2">
        <v>89</v>
      </c>
      <c r="CM13" s="2">
        <v>90</v>
      </c>
      <c r="CN13" s="2">
        <v>91</v>
      </c>
      <c r="CO13" s="2">
        <v>92</v>
      </c>
      <c r="CP13" s="2">
        <v>93</v>
      </c>
      <c r="CQ13" s="2">
        <v>94</v>
      </c>
      <c r="CR13" s="2">
        <v>95</v>
      </c>
      <c r="CS13" s="2">
        <v>96</v>
      </c>
      <c r="CT13" s="2">
        <v>97</v>
      </c>
      <c r="CU13" s="2">
        <v>98</v>
      </c>
      <c r="CV13" s="2">
        <v>99</v>
      </c>
      <c r="CW13" s="2">
        <v>100</v>
      </c>
      <c r="CX13" s="2">
        <v>101</v>
      </c>
      <c r="CY13" s="2">
        <v>102</v>
      </c>
      <c r="CZ13" s="2">
        <v>103</v>
      </c>
      <c r="DA13" s="2">
        <v>104</v>
      </c>
      <c r="DB13" s="2">
        <v>105</v>
      </c>
      <c r="DC13" s="2">
        <v>106</v>
      </c>
      <c r="DD13" s="2">
        <v>107</v>
      </c>
      <c r="DE13" s="2">
        <v>108</v>
      </c>
      <c r="DF13" s="2">
        <v>109</v>
      </c>
      <c r="DG13" s="2">
        <v>110</v>
      </c>
      <c r="DH13" s="2">
        <v>111</v>
      </c>
      <c r="DI13" s="2">
        <v>112</v>
      </c>
      <c r="DJ13" s="2">
        <v>113</v>
      </c>
      <c r="DK13" s="2">
        <v>114</v>
      </c>
      <c r="DL13" s="2">
        <v>115</v>
      </c>
      <c r="DM13" s="2">
        <v>116</v>
      </c>
      <c r="DN13" s="2">
        <v>117</v>
      </c>
      <c r="DO13" s="2">
        <v>118</v>
      </c>
      <c r="DP13" s="2">
        <v>119</v>
      </c>
      <c r="DQ13" s="2">
        <v>120</v>
      </c>
      <c r="DR13" s="2">
        <v>121</v>
      </c>
    </row>
    <row r="14" spans="1:122" ht="52.8" x14ac:dyDescent="0.25">
      <c r="A14" s="25" t="s">
        <v>61</v>
      </c>
      <c r="B14" s="25" t="s">
        <v>64</v>
      </c>
      <c r="C14" s="23">
        <v>2500</v>
      </c>
      <c r="D14" s="21" t="s">
        <v>17</v>
      </c>
      <c r="E14" s="9" t="s">
        <v>17</v>
      </c>
      <c r="F14" s="9" t="s">
        <v>17</v>
      </c>
      <c r="G14" s="9" t="s">
        <v>17</v>
      </c>
      <c r="H14" s="9" t="s">
        <v>17</v>
      </c>
      <c r="I14" s="9" t="s">
        <v>17</v>
      </c>
      <c r="J14" s="9" t="s">
        <v>17</v>
      </c>
      <c r="K14" s="9" t="s">
        <v>17</v>
      </c>
      <c r="L14" s="9" t="s">
        <v>17</v>
      </c>
      <c r="M14" s="9" t="s">
        <v>17</v>
      </c>
      <c r="N14" s="9" t="s">
        <v>17</v>
      </c>
      <c r="O14" s="9" t="s">
        <v>17</v>
      </c>
      <c r="P14" s="9" t="s">
        <v>17</v>
      </c>
      <c r="Q14" s="9" t="s">
        <v>17</v>
      </c>
      <c r="R14" s="9" t="s">
        <v>17</v>
      </c>
      <c r="S14" s="9" t="s">
        <v>17</v>
      </c>
      <c r="T14" s="9" t="s">
        <v>17</v>
      </c>
      <c r="U14" s="9" t="s">
        <v>17</v>
      </c>
      <c r="V14" s="9" t="s">
        <v>17</v>
      </c>
      <c r="W14" s="9" t="s">
        <v>17</v>
      </c>
      <c r="X14" s="9" t="s">
        <v>17</v>
      </c>
      <c r="Y14" s="9" t="s">
        <v>17</v>
      </c>
      <c r="Z14" s="9" t="s">
        <v>17</v>
      </c>
      <c r="AA14" s="9" t="s">
        <v>17</v>
      </c>
      <c r="AB14" s="9" t="s">
        <v>17</v>
      </c>
      <c r="AC14" s="9" t="s">
        <v>17</v>
      </c>
      <c r="AD14" s="9" t="s">
        <v>17</v>
      </c>
      <c r="AE14" s="9" t="s">
        <v>17</v>
      </c>
      <c r="AF14" s="10">
        <f t="shared" ref="AF14:BK14" si="0">AF15+AF19</f>
        <v>106161</v>
      </c>
      <c r="AG14" s="10">
        <f t="shared" si="0"/>
        <v>106091</v>
      </c>
      <c r="AH14" s="10">
        <f t="shared" si="0"/>
        <v>0</v>
      </c>
      <c r="AI14" s="10">
        <f t="shared" si="0"/>
        <v>0</v>
      </c>
      <c r="AJ14" s="10">
        <f t="shared" si="0"/>
        <v>0</v>
      </c>
      <c r="AK14" s="10">
        <f t="shared" si="0"/>
        <v>0</v>
      </c>
      <c r="AL14" s="10">
        <f t="shared" si="0"/>
        <v>0</v>
      </c>
      <c r="AM14" s="10">
        <f t="shared" si="0"/>
        <v>0</v>
      </c>
      <c r="AN14" s="10">
        <f t="shared" si="0"/>
        <v>106161</v>
      </c>
      <c r="AO14" s="10">
        <f t="shared" si="0"/>
        <v>106091</v>
      </c>
      <c r="AP14" s="10">
        <f t="shared" si="0"/>
        <v>122240.3</v>
      </c>
      <c r="AQ14" s="10">
        <f t="shared" si="0"/>
        <v>0</v>
      </c>
      <c r="AR14" s="10">
        <f t="shared" si="0"/>
        <v>0</v>
      </c>
      <c r="AS14" s="10">
        <f t="shared" si="0"/>
        <v>0</v>
      </c>
      <c r="AT14" s="10">
        <f t="shared" si="0"/>
        <v>122240.3</v>
      </c>
      <c r="AU14" s="10">
        <f t="shared" si="0"/>
        <v>125152.3</v>
      </c>
      <c r="AV14" s="10">
        <f t="shared" si="0"/>
        <v>0</v>
      </c>
      <c r="AW14" s="10">
        <f t="shared" si="0"/>
        <v>0</v>
      </c>
      <c r="AX14" s="10">
        <f t="shared" si="0"/>
        <v>0</v>
      </c>
      <c r="AY14" s="10">
        <f t="shared" si="0"/>
        <v>125152.3</v>
      </c>
      <c r="AZ14" s="10">
        <f t="shared" si="0"/>
        <v>125152.3</v>
      </c>
      <c r="BA14" s="10">
        <f t="shared" si="0"/>
        <v>0</v>
      </c>
      <c r="BB14" s="10">
        <f t="shared" si="0"/>
        <v>0</v>
      </c>
      <c r="BC14" s="10">
        <f t="shared" si="0"/>
        <v>0</v>
      </c>
      <c r="BD14" s="10">
        <f t="shared" si="0"/>
        <v>125152.3</v>
      </c>
      <c r="BE14" s="10">
        <f t="shared" si="0"/>
        <v>125152.3</v>
      </c>
      <c r="BF14" s="10">
        <f t="shared" si="0"/>
        <v>0</v>
      </c>
      <c r="BG14" s="10">
        <f t="shared" si="0"/>
        <v>0</v>
      </c>
      <c r="BH14" s="10">
        <f t="shared" si="0"/>
        <v>0</v>
      </c>
      <c r="BI14" s="10">
        <f t="shared" si="0"/>
        <v>125152.3</v>
      </c>
      <c r="BJ14" s="10">
        <f t="shared" si="0"/>
        <v>106161</v>
      </c>
      <c r="BK14" s="10">
        <f t="shared" si="0"/>
        <v>106091</v>
      </c>
      <c r="BL14" s="10">
        <f t="shared" ref="BL14:CQ14" si="1">BL15+BL19</f>
        <v>0</v>
      </c>
      <c r="BM14" s="10">
        <f t="shared" si="1"/>
        <v>0</v>
      </c>
      <c r="BN14" s="10">
        <f t="shared" si="1"/>
        <v>0</v>
      </c>
      <c r="BO14" s="10">
        <f t="shared" si="1"/>
        <v>0</v>
      </c>
      <c r="BP14" s="10">
        <f t="shared" si="1"/>
        <v>0</v>
      </c>
      <c r="BQ14" s="10">
        <f t="shared" si="1"/>
        <v>0</v>
      </c>
      <c r="BR14" s="10">
        <f t="shared" si="1"/>
        <v>106161</v>
      </c>
      <c r="BS14" s="10">
        <f t="shared" si="1"/>
        <v>106091</v>
      </c>
      <c r="BT14" s="10">
        <f t="shared" si="1"/>
        <v>122240.3</v>
      </c>
      <c r="BU14" s="10">
        <f t="shared" si="1"/>
        <v>0</v>
      </c>
      <c r="BV14" s="10">
        <f t="shared" si="1"/>
        <v>0</v>
      </c>
      <c r="BW14" s="10">
        <f t="shared" si="1"/>
        <v>0</v>
      </c>
      <c r="BX14" s="10">
        <f t="shared" si="1"/>
        <v>122240.3</v>
      </c>
      <c r="BY14" s="10">
        <f t="shared" si="1"/>
        <v>125152.3</v>
      </c>
      <c r="BZ14" s="10">
        <f t="shared" si="1"/>
        <v>0</v>
      </c>
      <c r="CA14" s="10">
        <f t="shared" si="1"/>
        <v>0</v>
      </c>
      <c r="CB14" s="10">
        <f t="shared" si="1"/>
        <v>0</v>
      </c>
      <c r="CC14" s="10">
        <f t="shared" si="1"/>
        <v>125152.3</v>
      </c>
      <c r="CD14" s="10">
        <f t="shared" si="1"/>
        <v>125152.3</v>
      </c>
      <c r="CE14" s="10">
        <f t="shared" si="1"/>
        <v>0</v>
      </c>
      <c r="CF14" s="10">
        <f t="shared" si="1"/>
        <v>0</v>
      </c>
      <c r="CG14" s="10">
        <f t="shared" si="1"/>
        <v>0</v>
      </c>
      <c r="CH14" s="10">
        <f t="shared" si="1"/>
        <v>125152.3</v>
      </c>
      <c r="CI14" s="10">
        <f t="shared" si="1"/>
        <v>125152.3</v>
      </c>
      <c r="CJ14" s="10">
        <f t="shared" si="1"/>
        <v>0</v>
      </c>
      <c r="CK14" s="10">
        <f t="shared" si="1"/>
        <v>0</v>
      </c>
      <c r="CL14" s="10">
        <f t="shared" si="1"/>
        <v>0</v>
      </c>
      <c r="CM14" s="10">
        <f t="shared" si="1"/>
        <v>125152.3</v>
      </c>
      <c r="CN14" s="10">
        <f t="shared" si="1"/>
        <v>106161</v>
      </c>
      <c r="CO14" s="10">
        <f t="shared" si="1"/>
        <v>0</v>
      </c>
      <c r="CP14" s="10">
        <f t="shared" si="1"/>
        <v>0</v>
      </c>
      <c r="CQ14" s="10">
        <f t="shared" si="1"/>
        <v>0</v>
      </c>
      <c r="CR14" s="10">
        <f t="shared" ref="CR14:DQ14" si="2">CR15+CR19</f>
        <v>106161</v>
      </c>
      <c r="CS14" s="10">
        <f t="shared" si="2"/>
        <v>110913.3</v>
      </c>
      <c r="CT14" s="10">
        <f t="shared" si="2"/>
        <v>0</v>
      </c>
      <c r="CU14" s="10">
        <f t="shared" si="2"/>
        <v>0</v>
      </c>
      <c r="CV14" s="10">
        <f t="shared" si="2"/>
        <v>0</v>
      </c>
      <c r="CW14" s="10">
        <f t="shared" si="2"/>
        <v>122240.3</v>
      </c>
      <c r="CX14" s="10">
        <f t="shared" si="2"/>
        <v>113825.3</v>
      </c>
      <c r="CY14" s="10">
        <f t="shared" si="2"/>
        <v>0</v>
      </c>
      <c r="CZ14" s="10">
        <f t="shared" si="2"/>
        <v>0</v>
      </c>
      <c r="DA14" s="10">
        <f t="shared" si="2"/>
        <v>0</v>
      </c>
      <c r="DB14" s="10">
        <f t="shared" si="2"/>
        <v>125152.3</v>
      </c>
      <c r="DC14" s="10">
        <f t="shared" si="2"/>
        <v>106161</v>
      </c>
      <c r="DD14" s="10">
        <f t="shared" si="2"/>
        <v>0</v>
      </c>
      <c r="DE14" s="10">
        <f t="shared" si="2"/>
        <v>0</v>
      </c>
      <c r="DF14" s="10">
        <f t="shared" si="2"/>
        <v>0</v>
      </c>
      <c r="DG14" s="10">
        <f t="shared" si="2"/>
        <v>106161</v>
      </c>
      <c r="DH14" s="10">
        <f t="shared" si="2"/>
        <v>122240.3</v>
      </c>
      <c r="DI14" s="10">
        <f t="shared" si="2"/>
        <v>0</v>
      </c>
      <c r="DJ14" s="10">
        <f t="shared" si="2"/>
        <v>0</v>
      </c>
      <c r="DK14" s="10">
        <f t="shared" si="2"/>
        <v>0</v>
      </c>
      <c r="DL14" s="10">
        <f t="shared" si="2"/>
        <v>122240.3</v>
      </c>
      <c r="DM14" s="10">
        <f t="shared" si="2"/>
        <v>125152.3</v>
      </c>
      <c r="DN14" s="10">
        <f t="shared" si="2"/>
        <v>0</v>
      </c>
      <c r="DO14" s="10">
        <f t="shared" si="2"/>
        <v>0</v>
      </c>
      <c r="DP14" s="10">
        <f t="shared" si="2"/>
        <v>0</v>
      </c>
      <c r="DQ14" s="10">
        <f t="shared" si="2"/>
        <v>125152.3</v>
      </c>
      <c r="DR14" s="10"/>
    </row>
    <row r="15" spans="1:122" ht="39.6" x14ac:dyDescent="0.25">
      <c r="A15" s="25" t="s">
        <v>62</v>
      </c>
      <c r="B15" s="25" t="s">
        <v>63</v>
      </c>
      <c r="C15" s="23">
        <v>2501</v>
      </c>
      <c r="D15" s="21" t="s">
        <v>17</v>
      </c>
      <c r="E15" s="9" t="s">
        <v>17</v>
      </c>
      <c r="F15" s="9" t="s">
        <v>17</v>
      </c>
      <c r="G15" s="9" t="s">
        <v>17</v>
      </c>
      <c r="H15" s="9" t="s">
        <v>17</v>
      </c>
      <c r="I15" s="9" t="s">
        <v>17</v>
      </c>
      <c r="J15" s="9" t="s">
        <v>17</v>
      </c>
      <c r="K15" s="9" t="s">
        <v>17</v>
      </c>
      <c r="L15" s="9" t="s">
        <v>17</v>
      </c>
      <c r="M15" s="9" t="s">
        <v>17</v>
      </c>
      <c r="N15" s="9" t="s">
        <v>17</v>
      </c>
      <c r="O15" s="9" t="s">
        <v>17</v>
      </c>
      <c r="P15" s="9" t="s">
        <v>17</v>
      </c>
      <c r="Q15" s="9" t="s">
        <v>17</v>
      </c>
      <c r="R15" s="9" t="s">
        <v>17</v>
      </c>
      <c r="S15" s="9" t="s">
        <v>17</v>
      </c>
      <c r="T15" s="9" t="s">
        <v>17</v>
      </c>
      <c r="U15" s="9" t="s">
        <v>17</v>
      </c>
      <c r="V15" s="9" t="s">
        <v>17</v>
      </c>
      <c r="W15" s="9" t="s">
        <v>17</v>
      </c>
      <c r="X15" s="9" t="s">
        <v>17</v>
      </c>
      <c r="Y15" s="9" t="s">
        <v>17</v>
      </c>
      <c r="Z15" s="9" t="s">
        <v>17</v>
      </c>
      <c r="AA15" s="9" t="s">
        <v>17</v>
      </c>
      <c r="AB15" s="9" t="s">
        <v>17</v>
      </c>
      <c r="AC15" s="9" t="s">
        <v>17</v>
      </c>
      <c r="AD15" s="9" t="s">
        <v>17</v>
      </c>
      <c r="AE15" s="9" t="s">
        <v>17</v>
      </c>
      <c r="AF15" s="10">
        <f t="shared" ref="AF15:BK15" si="3">SUM(AF16:AF18)</f>
        <v>96623</v>
      </c>
      <c r="AG15" s="10">
        <f t="shared" si="3"/>
        <v>96575</v>
      </c>
      <c r="AH15" s="10">
        <f t="shared" si="3"/>
        <v>0</v>
      </c>
      <c r="AI15" s="10">
        <f t="shared" si="3"/>
        <v>0</v>
      </c>
      <c r="AJ15" s="10">
        <f t="shared" si="3"/>
        <v>0</v>
      </c>
      <c r="AK15" s="10">
        <f t="shared" si="3"/>
        <v>0</v>
      </c>
      <c r="AL15" s="10">
        <f t="shared" si="3"/>
        <v>0</v>
      </c>
      <c r="AM15" s="10">
        <f t="shared" si="3"/>
        <v>0</v>
      </c>
      <c r="AN15" s="10">
        <f t="shared" si="3"/>
        <v>96623</v>
      </c>
      <c r="AO15" s="10">
        <f t="shared" si="3"/>
        <v>96575</v>
      </c>
      <c r="AP15" s="10">
        <f t="shared" si="3"/>
        <v>110913.3</v>
      </c>
      <c r="AQ15" s="10">
        <f t="shared" si="3"/>
        <v>0</v>
      </c>
      <c r="AR15" s="10">
        <f t="shared" si="3"/>
        <v>0</v>
      </c>
      <c r="AS15" s="10">
        <f t="shared" si="3"/>
        <v>0</v>
      </c>
      <c r="AT15" s="10">
        <f t="shared" si="3"/>
        <v>110913.3</v>
      </c>
      <c r="AU15" s="10">
        <f t="shared" si="3"/>
        <v>113825.3</v>
      </c>
      <c r="AV15" s="10">
        <f t="shared" si="3"/>
        <v>0</v>
      </c>
      <c r="AW15" s="10">
        <f t="shared" si="3"/>
        <v>0</v>
      </c>
      <c r="AX15" s="10">
        <f t="shared" si="3"/>
        <v>0</v>
      </c>
      <c r="AY15" s="10">
        <f t="shared" si="3"/>
        <v>113825.3</v>
      </c>
      <c r="AZ15" s="10">
        <f t="shared" si="3"/>
        <v>113825.3</v>
      </c>
      <c r="BA15" s="10">
        <f t="shared" si="3"/>
        <v>0</v>
      </c>
      <c r="BB15" s="10">
        <f t="shared" si="3"/>
        <v>0</v>
      </c>
      <c r="BC15" s="10">
        <f t="shared" si="3"/>
        <v>0</v>
      </c>
      <c r="BD15" s="10">
        <f t="shared" si="3"/>
        <v>113825.3</v>
      </c>
      <c r="BE15" s="10">
        <f t="shared" si="3"/>
        <v>113825.3</v>
      </c>
      <c r="BF15" s="10">
        <f t="shared" si="3"/>
        <v>0</v>
      </c>
      <c r="BG15" s="10">
        <f t="shared" si="3"/>
        <v>0</v>
      </c>
      <c r="BH15" s="10">
        <f t="shared" si="3"/>
        <v>0</v>
      </c>
      <c r="BI15" s="10">
        <f t="shared" si="3"/>
        <v>113825.3</v>
      </c>
      <c r="BJ15" s="10">
        <f t="shared" si="3"/>
        <v>96623</v>
      </c>
      <c r="BK15" s="10">
        <f t="shared" si="3"/>
        <v>96575</v>
      </c>
      <c r="BL15" s="10">
        <f t="shared" ref="BL15:CQ15" si="4">SUM(BL16:BL18)</f>
        <v>0</v>
      </c>
      <c r="BM15" s="10">
        <f t="shared" si="4"/>
        <v>0</v>
      </c>
      <c r="BN15" s="10">
        <f t="shared" si="4"/>
        <v>0</v>
      </c>
      <c r="BO15" s="10">
        <f t="shared" si="4"/>
        <v>0</v>
      </c>
      <c r="BP15" s="10">
        <f t="shared" si="4"/>
        <v>0</v>
      </c>
      <c r="BQ15" s="10">
        <f t="shared" si="4"/>
        <v>0</v>
      </c>
      <c r="BR15" s="10">
        <f t="shared" si="4"/>
        <v>96623</v>
      </c>
      <c r="BS15" s="10">
        <f t="shared" si="4"/>
        <v>96575</v>
      </c>
      <c r="BT15" s="10">
        <f t="shared" si="4"/>
        <v>110913.3</v>
      </c>
      <c r="BU15" s="10">
        <f t="shared" si="4"/>
        <v>0</v>
      </c>
      <c r="BV15" s="10">
        <f t="shared" si="4"/>
        <v>0</v>
      </c>
      <c r="BW15" s="10">
        <f t="shared" si="4"/>
        <v>0</v>
      </c>
      <c r="BX15" s="10">
        <f t="shared" si="4"/>
        <v>110913.3</v>
      </c>
      <c r="BY15" s="10">
        <f t="shared" si="4"/>
        <v>113825.3</v>
      </c>
      <c r="BZ15" s="10">
        <f t="shared" si="4"/>
        <v>0</v>
      </c>
      <c r="CA15" s="10">
        <f t="shared" si="4"/>
        <v>0</v>
      </c>
      <c r="CB15" s="10">
        <f t="shared" si="4"/>
        <v>0</v>
      </c>
      <c r="CC15" s="10">
        <f t="shared" si="4"/>
        <v>113825.3</v>
      </c>
      <c r="CD15" s="10">
        <f t="shared" si="4"/>
        <v>113825.3</v>
      </c>
      <c r="CE15" s="10">
        <f t="shared" si="4"/>
        <v>0</v>
      </c>
      <c r="CF15" s="10">
        <f t="shared" si="4"/>
        <v>0</v>
      </c>
      <c r="CG15" s="10">
        <f t="shared" si="4"/>
        <v>0</v>
      </c>
      <c r="CH15" s="10">
        <f t="shared" si="4"/>
        <v>113825.3</v>
      </c>
      <c r="CI15" s="10">
        <f t="shared" si="4"/>
        <v>113825.3</v>
      </c>
      <c r="CJ15" s="10">
        <f t="shared" si="4"/>
        <v>0</v>
      </c>
      <c r="CK15" s="10">
        <f t="shared" si="4"/>
        <v>0</v>
      </c>
      <c r="CL15" s="10">
        <f t="shared" si="4"/>
        <v>0</v>
      </c>
      <c r="CM15" s="10">
        <f t="shared" si="4"/>
        <v>113825.3</v>
      </c>
      <c r="CN15" s="10">
        <f t="shared" si="4"/>
        <v>96623</v>
      </c>
      <c r="CO15" s="10">
        <f t="shared" si="4"/>
        <v>0</v>
      </c>
      <c r="CP15" s="10">
        <f t="shared" si="4"/>
        <v>0</v>
      </c>
      <c r="CQ15" s="10">
        <f t="shared" si="4"/>
        <v>0</v>
      </c>
      <c r="CR15" s="10">
        <f t="shared" ref="CR15:DQ15" si="5">SUM(CR16:CR18)</f>
        <v>96623</v>
      </c>
      <c r="CS15" s="10">
        <f t="shared" si="5"/>
        <v>110913.3</v>
      </c>
      <c r="CT15" s="10">
        <f t="shared" si="5"/>
        <v>0</v>
      </c>
      <c r="CU15" s="10">
        <f t="shared" si="5"/>
        <v>0</v>
      </c>
      <c r="CV15" s="10">
        <f t="shared" si="5"/>
        <v>0</v>
      </c>
      <c r="CW15" s="10">
        <f t="shared" si="5"/>
        <v>110913.3</v>
      </c>
      <c r="CX15" s="10">
        <f t="shared" si="5"/>
        <v>113825.3</v>
      </c>
      <c r="CY15" s="10">
        <f t="shared" si="5"/>
        <v>0</v>
      </c>
      <c r="CZ15" s="10">
        <f t="shared" si="5"/>
        <v>0</v>
      </c>
      <c r="DA15" s="10">
        <f t="shared" si="5"/>
        <v>0</v>
      </c>
      <c r="DB15" s="10">
        <f t="shared" si="5"/>
        <v>113825.3</v>
      </c>
      <c r="DC15" s="10">
        <f t="shared" si="5"/>
        <v>96623</v>
      </c>
      <c r="DD15" s="10">
        <f t="shared" si="5"/>
        <v>0</v>
      </c>
      <c r="DE15" s="10">
        <f t="shared" si="5"/>
        <v>0</v>
      </c>
      <c r="DF15" s="10">
        <f t="shared" si="5"/>
        <v>0</v>
      </c>
      <c r="DG15" s="10">
        <f t="shared" si="5"/>
        <v>96623</v>
      </c>
      <c r="DH15" s="10">
        <f t="shared" si="5"/>
        <v>110913.3</v>
      </c>
      <c r="DI15" s="10">
        <f t="shared" si="5"/>
        <v>0</v>
      </c>
      <c r="DJ15" s="10">
        <f t="shared" si="5"/>
        <v>0</v>
      </c>
      <c r="DK15" s="10">
        <f t="shared" si="5"/>
        <v>0</v>
      </c>
      <c r="DL15" s="10">
        <f t="shared" si="5"/>
        <v>110913.3</v>
      </c>
      <c r="DM15" s="10">
        <f t="shared" si="5"/>
        <v>113825.3</v>
      </c>
      <c r="DN15" s="10">
        <f t="shared" si="5"/>
        <v>0</v>
      </c>
      <c r="DO15" s="10">
        <f t="shared" si="5"/>
        <v>0</v>
      </c>
      <c r="DP15" s="10">
        <f t="shared" si="5"/>
        <v>0</v>
      </c>
      <c r="DQ15" s="10">
        <f t="shared" si="5"/>
        <v>113825.3</v>
      </c>
      <c r="DR15" s="10"/>
    </row>
    <row r="16" spans="1:122" ht="102" x14ac:dyDescent="0.25">
      <c r="A16" s="29" t="s">
        <v>82</v>
      </c>
      <c r="B16" s="29" t="s">
        <v>53</v>
      </c>
      <c r="C16" s="23">
        <v>2525</v>
      </c>
      <c r="D16" s="21"/>
      <c r="E16" s="9"/>
      <c r="F16" s="9"/>
      <c r="G16" s="2" t="s">
        <v>88</v>
      </c>
      <c r="H16" s="9" t="s">
        <v>89</v>
      </c>
      <c r="I16" s="30">
        <v>41036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 t="s">
        <v>93</v>
      </c>
      <c r="AF16" s="10">
        <f t="shared" ref="AF16:AF18" si="6">AH16+AJ16+AL16+AN16</f>
        <v>25278</v>
      </c>
      <c r="AG16" s="10">
        <f>AI16+AK16+AM16+AO16</f>
        <v>25278</v>
      </c>
      <c r="AH16" s="10"/>
      <c r="AI16" s="10"/>
      <c r="AJ16" s="10"/>
      <c r="AK16" s="10"/>
      <c r="AL16" s="10"/>
      <c r="AM16" s="10"/>
      <c r="AN16" s="10">
        <v>25278</v>
      </c>
      <c r="AO16" s="10">
        <v>25278</v>
      </c>
      <c r="AP16" s="10">
        <f t="shared" ref="AP16:AP18" si="7">AQ16+AR16+AS16+AT16</f>
        <v>36757.800000000003</v>
      </c>
      <c r="AQ16" s="10"/>
      <c r="AR16" s="10"/>
      <c r="AS16" s="10"/>
      <c r="AT16" s="10">
        <v>36757.800000000003</v>
      </c>
      <c r="AU16" s="10">
        <f t="shared" ref="AU16:AU21" si="8">AV16+AW16+AX16+AY16</f>
        <v>39669.800000000003</v>
      </c>
      <c r="AV16" s="10"/>
      <c r="AW16" s="10"/>
      <c r="AX16" s="10"/>
      <c r="AY16" s="10">
        <v>39669.800000000003</v>
      </c>
      <c r="AZ16" s="10">
        <f t="shared" ref="AZ16:AZ21" si="9">BA16+BB16+BC16+BD16</f>
        <v>39669.800000000003</v>
      </c>
      <c r="BA16" s="10"/>
      <c r="BB16" s="10"/>
      <c r="BC16" s="10"/>
      <c r="BD16" s="10">
        <v>39669.800000000003</v>
      </c>
      <c r="BE16" s="10">
        <f t="shared" ref="BE16:BE18" si="10">BF16+BG16+BH16+BI16</f>
        <v>39669.800000000003</v>
      </c>
      <c r="BF16" s="10"/>
      <c r="BG16" s="10"/>
      <c r="BH16" s="10"/>
      <c r="BI16" s="10">
        <v>39669.800000000003</v>
      </c>
      <c r="BJ16" s="10">
        <f t="shared" ref="BJ16:BK18" si="11">BL16+BN16+BP16+BR16</f>
        <v>25278</v>
      </c>
      <c r="BK16" s="10">
        <f t="shared" si="11"/>
        <v>25278</v>
      </c>
      <c r="BL16" s="10"/>
      <c r="BM16" s="10"/>
      <c r="BN16" s="10"/>
      <c r="BO16" s="10"/>
      <c r="BP16" s="10"/>
      <c r="BQ16" s="10"/>
      <c r="BR16" s="10">
        <v>25278</v>
      </c>
      <c r="BS16" s="10">
        <v>25278</v>
      </c>
      <c r="BT16" s="10">
        <f t="shared" ref="BT16:BT18" si="12">BU16+BV16+BW16+BX16</f>
        <v>36757.800000000003</v>
      </c>
      <c r="BU16" s="10"/>
      <c r="BV16" s="10"/>
      <c r="BW16" s="10"/>
      <c r="BX16" s="10">
        <v>36757.800000000003</v>
      </c>
      <c r="BY16" s="10">
        <f t="shared" ref="BY16:BY18" si="13">BZ16+CA16+CB16+CC16</f>
        <v>39669.800000000003</v>
      </c>
      <c r="BZ16" s="10"/>
      <c r="CA16" s="10"/>
      <c r="CB16" s="10"/>
      <c r="CC16" s="10">
        <v>39669.800000000003</v>
      </c>
      <c r="CD16" s="10">
        <f t="shared" ref="CD16:CD18" si="14">CE16+CF16+CG16+CH16</f>
        <v>39669.800000000003</v>
      </c>
      <c r="CE16" s="10"/>
      <c r="CF16" s="10"/>
      <c r="CG16" s="10"/>
      <c r="CH16" s="10">
        <v>39669.800000000003</v>
      </c>
      <c r="CI16" s="10">
        <f t="shared" ref="CI16:CI18" si="15">CJ16+CK16+CL16+CM16</f>
        <v>39669.800000000003</v>
      </c>
      <c r="CJ16" s="10"/>
      <c r="CK16" s="10"/>
      <c r="CL16" s="10"/>
      <c r="CM16" s="10">
        <v>39669.800000000003</v>
      </c>
      <c r="CN16" s="10">
        <f t="shared" ref="CN16:CN18" si="16">CO16+CP16+CQ16+CR16</f>
        <v>25278</v>
      </c>
      <c r="CO16" s="10"/>
      <c r="CP16" s="10"/>
      <c r="CQ16" s="10"/>
      <c r="CR16" s="10">
        <v>25278</v>
      </c>
      <c r="CS16" s="10">
        <f t="shared" ref="CS16:CS18" si="17">CT16+CU16+CV16+CW16</f>
        <v>36757.800000000003</v>
      </c>
      <c r="CT16" s="10"/>
      <c r="CU16" s="10"/>
      <c r="CV16" s="10"/>
      <c r="CW16" s="10">
        <v>36757.800000000003</v>
      </c>
      <c r="CX16" s="10">
        <f t="shared" ref="CX16:CX18" si="18">CY16+CZ16+DB16+DA16</f>
        <v>39669.800000000003</v>
      </c>
      <c r="CY16" s="10"/>
      <c r="CZ16" s="10"/>
      <c r="DA16" s="10"/>
      <c r="DB16" s="10">
        <v>39669.800000000003</v>
      </c>
      <c r="DC16" s="10">
        <f t="shared" ref="DC16:DC18" si="19">DD16+DE16+DF16+DG16</f>
        <v>25278</v>
      </c>
      <c r="DD16" s="10"/>
      <c r="DE16" s="10"/>
      <c r="DF16" s="10"/>
      <c r="DG16" s="10">
        <v>25278</v>
      </c>
      <c r="DH16" s="10">
        <f t="shared" ref="DH16:DH18" si="20">DI16+DJ16+DK16+DL16</f>
        <v>36757.800000000003</v>
      </c>
      <c r="DI16" s="10"/>
      <c r="DJ16" s="10"/>
      <c r="DK16" s="10"/>
      <c r="DL16" s="10">
        <v>36757.800000000003</v>
      </c>
      <c r="DM16" s="10">
        <f t="shared" ref="DM16:DM18" si="21">DN16+DO16+DP16+DQ16</f>
        <v>39669.800000000003</v>
      </c>
      <c r="DN16" s="10"/>
      <c r="DO16" s="10"/>
      <c r="DP16" s="10"/>
      <c r="DQ16" s="10">
        <v>39669.800000000003</v>
      </c>
      <c r="DR16" s="10" t="s">
        <v>91</v>
      </c>
    </row>
    <row r="17" spans="1:122" ht="102" x14ac:dyDescent="0.25">
      <c r="A17" s="29" t="s">
        <v>83</v>
      </c>
      <c r="B17" s="29" t="s">
        <v>56</v>
      </c>
      <c r="C17" s="23">
        <v>2530</v>
      </c>
      <c r="D17" s="21"/>
      <c r="E17" s="9"/>
      <c r="F17" s="9"/>
      <c r="G17" s="2" t="s">
        <v>88</v>
      </c>
      <c r="H17" s="9" t="s">
        <v>89</v>
      </c>
      <c r="I17" s="30">
        <v>41036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 t="s">
        <v>94</v>
      </c>
      <c r="AF17" s="10">
        <f t="shared" si="6"/>
        <v>20382</v>
      </c>
      <c r="AG17" s="10">
        <f>AI17+AK17+AM17+AO17</f>
        <v>20366</v>
      </c>
      <c r="AH17" s="10"/>
      <c r="AI17" s="10"/>
      <c r="AJ17" s="10"/>
      <c r="AK17" s="10"/>
      <c r="AL17" s="10"/>
      <c r="AM17" s="10"/>
      <c r="AN17" s="10">
        <v>20382</v>
      </c>
      <c r="AO17" s="10">
        <v>20366</v>
      </c>
      <c r="AP17" s="10">
        <f t="shared" si="7"/>
        <v>23192.5</v>
      </c>
      <c r="AQ17" s="10"/>
      <c r="AR17" s="10"/>
      <c r="AS17" s="10"/>
      <c r="AT17" s="10">
        <v>23192.5</v>
      </c>
      <c r="AU17" s="10">
        <f t="shared" si="8"/>
        <v>23192.5</v>
      </c>
      <c r="AV17" s="10"/>
      <c r="AW17" s="10"/>
      <c r="AX17" s="10"/>
      <c r="AY17" s="10">
        <v>23192.5</v>
      </c>
      <c r="AZ17" s="10">
        <f t="shared" si="9"/>
        <v>23192.5</v>
      </c>
      <c r="BA17" s="10"/>
      <c r="BB17" s="10"/>
      <c r="BC17" s="10"/>
      <c r="BD17" s="10">
        <v>23192.5</v>
      </c>
      <c r="BE17" s="10">
        <f t="shared" si="10"/>
        <v>23192.5</v>
      </c>
      <c r="BF17" s="10"/>
      <c r="BG17" s="10"/>
      <c r="BH17" s="10"/>
      <c r="BI17" s="10">
        <v>23192.5</v>
      </c>
      <c r="BJ17" s="10">
        <f t="shared" si="11"/>
        <v>20382</v>
      </c>
      <c r="BK17" s="10">
        <f t="shared" si="11"/>
        <v>20366</v>
      </c>
      <c r="BL17" s="10"/>
      <c r="BM17" s="10"/>
      <c r="BN17" s="10"/>
      <c r="BO17" s="10"/>
      <c r="BP17" s="10"/>
      <c r="BQ17" s="10"/>
      <c r="BR17" s="10">
        <v>20382</v>
      </c>
      <c r="BS17" s="10">
        <v>20366</v>
      </c>
      <c r="BT17" s="10">
        <f t="shared" si="12"/>
        <v>23192.5</v>
      </c>
      <c r="BU17" s="10"/>
      <c r="BV17" s="10"/>
      <c r="BW17" s="10"/>
      <c r="BX17" s="10">
        <v>23192.5</v>
      </c>
      <c r="BY17" s="10">
        <f t="shared" si="13"/>
        <v>23192.5</v>
      </c>
      <c r="BZ17" s="10"/>
      <c r="CA17" s="10"/>
      <c r="CB17" s="10"/>
      <c r="CC17" s="10">
        <v>23192.5</v>
      </c>
      <c r="CD17" s="10">
        <f t="shared" si="14"/>
        <v>23192.5</v>
      </c>
      <c r="CE17" s="10"/>
      <c r="CF17" s="10"/>
      <c r="CG17" s="10"/>
      <c r="CH17" s="10">
        <v>23192.5</v>
      </c>
      <c r="CI17" s="10">
        <f t="shared" si="15"/>
        <v>23192.5</v>
      </c>
      <c r="CJ17" s="10"/>
      <c r="CK17" s="10"/>
      <c r="CL17" s="10"/>
      <c r="CM17" s="10">
        <v>23192.5</v>
      </c>
      <c r="CN17" s="10">
        <f t="shared" si="16"/>
        <v>20382</v>
      </c>
      <c r="CO17" s="10"/>
      <c r="CP17" s="10"/>
      <c r="CQ17" s="10"/>
      <c r="CR17" s="10">
        <v>20382</v>
      </c>
      <c r="CS17" s="10">
        <f t="shared" si="17"/>
        <v>23192.5</v>
      </c>
      <c r="CT17" s="10"/>
      <c r="CU17" s="10"/>
      <c r="CV17" s="10"/>
      <c r="CW17" s="10">
        <v>23192.5</v>
      </c>
      <c r="CX17" s="10">
        <f t="shared" si="18"/>
        <v>23192.5</v>
      </c>
      <c r="CY17" s="10"/>
      <c r="CZ17" s="10"/>
      <c r="DA17" s="10"/>
      <c r="DB17" s="10">
        <v>23192.5</v>
      </c>
      <c r="DC17" s="10">
        <f t="shared" si="19"/>
        <v>20382</v>
      </c>
      <c r="DD17" s="10"/>
      <c r="DE17" s="10"/>
      <c r="DF17" s="10"/>
      <c r="DG17" s="10">
        <v>20382</v>
      </c>
      <c r="DH17" s="10">
        <f t="shared" si="20"/>
        <v>23192.5</v>
      </c>
      <c r="DI17" s="10"/>
      <c r="DJ17" s="10"/>
      <c r="DK17" s="10"/>
      <c r="DL17" s="10">
        <v>23192.5</v>
      </c>
      <c r="DM17" s="10">
        <f t="shared" si="21"/>
        <v>23192.5</v>
      </c>
      <c r="DN17" s="10"/>
      <c r="DO17" s="10"/>
      <c r="DP17" s="10"/>
      <c r="DQ17" s="10">
        <v>23192.5</v>
      </c>
      <c r="DR17" s="10" t="s">
        <v>91</v>
      </c>
    </row>
    <row r="18" spans="1:122" ht="102" x14ac:dyDescent="0.25">
      <c r="A18" s="29" t="s">
        <v>84</v>
      </c>
      <c r="B18" s="29" t="s">
        <v>57</v>
      </c>
      <c r="C18" s="23">
        <v>2531</v>
      </c>
      <c r="D18" s="21"/>
      <c r="E18" s="9"/>
      <c r="F18" s="9"/>
      <c r="G18" s="2" t="s">
        <v>88</v>
      </c>
      <c r="H18" s="9" t="s">
        <v>89</v>
      </c>
      <c r="I18" s="30">
        <v>41036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 t="s">
        <v>94</v>
      </c>
      <c r="AF18" s="10">
        <f t="shared" si="6"/>
        <v>50963</v>
      </c>
      <c r="AG18" s="10">
        <f>AI18+AK18+AM18+AO18</f>
        <v>50931</v>
      </c>
      <c r="AH18" s="10"/>
      <c r="AI18" s="10"/>
      <c r="AJ18" s="10"/>
      <c r="AK18" s="10"/>
      <c r="AL18" s="10"/>
      <c r="AM18" s="10"/>
      <c r="AN18" s="10">
        <v>50963</v>
      </c>
      <c r="AO18" s="10">
        <v>50931</v>
      </c>
      <c r="AP18" s="10">
        <f t="shared" si="7"/>
        <v>50963</v>
      </c>
      <c r="AQ18" s="10"/>
      <c r="AR18" s="10"/>
      <c r="AS18" s="10"/>
      <c r="AT18" s="10">
        <v>50963</v>
      </c>
      <c r="AU18" s="10">
        <f t="shared" si="8"/>
        <v>50963</v>
      </c>
      <c r="AV18" s="10"/>
      <c r="AW18" s="10"/>
      <c r="AX18" s="10"/>
      <c r="AY18" s="10">
        <v>50963</v>
      </c>
      <c r="AZ18" s="10">
        <f t="shared" si="9"/>
        <v>50963</v>
      </c>
      <c r="BA18" s="10"/>
      <c r="BB18" s="10"/>
      <c r="BC18" s="10"/>
      <c r="BD18" s="10">
        <v>50963</v>
      </c>
      <c r="BE18" s="10">
        <f t="shared" si="10"/>
        <v>50963</v>
      </c>
      <c r="BF18" s="10"/>
      <c r="BG18" s="10"/>
      <c r="BH18" s="10"/>
      <c r="BI18" s="10">
        <v>50963</v>
      </c>
      <c r="BJ18" s="10">
        <f t="shared" si="11"/>
        <v>50963</v>
      </c>
      <c r="BK18" s="10">
        <f t="shared" si="11"/>
        <v>50931</v>
      </c>
      <c r="BL18" s="10"/>
      <c r="BM18" s="10"/>
      <c r="BN18" s="10"/>
      <c r="BO18" s="10"/>
      <c r="BP18" s="10"/>
      <c r="BQ18" s="10"/>
      <c r="BR18" s="10">
        <v>50963</v>
      </c>
      <c r="BS18" s="10">
        <v>50931</v>
      </c>
      <c r="BT18" s="10">
        <f t="shared" si="12"/>
        <v>50963</v>
      </c>
      <c r="BU18" s="10"/>
      <c r="BV18" s="10"/>
      <c r="BW18" s="10"/>
      <c r="BX18" s="10">
        <v>50963</v>
      </c>
      <c r="BY18" s="10">
        <f t="shared" si="13"/>
        <v>50963</v>
      </c>
      <c r="BZ18" s="10"/>
      <c r="CA18" s="10"/>
      <c r="CB18" s="10"/>
      <c r="CC18" s="10">
        <v>50963</v>
      </c>
      <c r="CD18" s="10">
        <f t="shared" si="14"/>
        <v>50963</v>
      </c>
      <c r="CE18" s="10"/>
      <c r="CF18" s="10"/>
      <c r="CG18" s="10"/>
      <c r="CH18" s="10">
        <v>50963</v>
      </c>
      <c r="CI18" s="10">
        <f t="shared" si="15"/>
        <v>50963</v>
      </c>
      <c r="CJ18" s="10"/>
      <c r="CK18" s="10"/>
      <c r="CL18" s="10"/>
      <c r="CM18" s="10">
        <v>50963</v>
      </c>
      <c r="CN18" s="10">
        <f t="shared" si="16"/>
        <v>50963</v>
      </c>
      <c r="CO18" s="10"/>
      <c r="CP18" s="10"/>
      <c r="CQ18" s="10"/>
      <c r="CR18" s="10">
        <v>50963</v>
      </c>
      <c r="CS18" s="10">
        <f t="shared" si="17"/>
        <v>50963</v>
      </c>
      <c r="CT18" s="10"/>
      <c r="CU18" s="10"/>
      <c r="CV18" s="10"/>
      <c r="CW18" s="10">
        <v>50963</v>
      </c>
      <c r="CX18" s="10">
        <f t="shared" si="18"/>
        <v>50963</v>
      </c>
      <c r="CY18" s="10"/>
      <c r="CZ18" s="10"/>
      <c r="DA18" s="10"/>
      <c r="DB18" s="10">
        <v>50963</v>
      </c>
      <c r="DC18" s="10">
        <f t="shared" si="19"/>
        <v>50963</v>
      </c>
      <c r="DD18" s="10"/>
      <c r="DE18" s="10"/>
      <c r="DF18" s="10"/>
      <c r="DG18" s="10">
        <v>50963</v>
      </c>
      <c r="DH18" s="10">
        <f t="shared" si="20"/>
        <v>50963</v>
      </c>
      <c r="DI18" s="10"/>
      <c r="DJ18" s="10"/>
      <c r="DK18" s="10"/>
      <c r="DL18" s="10">
        <v>50963</v>
      </c>
      <c r="DM18" s="10">
        <f t="shared" si="21"/>
        <v>50963</v>
      </c>
      <c r="DN18" s="10"/>
      <c r="DO18" s="10"/>
      <c r="DP18" s="10"/>
      <c r="DQ18" s="10">
        <v>50963</v>
      </c>
      <c r="DR18" s="10" t="s">
        <v>91</v>
      </c>
    </row>
    <row r="19" spans="1:122" ht="66" x14ac:dyDescent="0.25">
      <c r="A19" s="25" t="s">
        <v>66</v>
      </c>
      <c r="B19" s="25" t="s">
        <v>65</v>
      </c>
      <c r="C19" s="23">
        <v>2700</v>
      </c>
      <c r="D19" s="21" t="s">
        <v>17</v>
      </c>
      <c r="E19" s="9" t="s">
        <v>17</v>
      </c>
      <c r="F19" s="9" t="s">
        <v>17</v>
      </c>
      <c r="G19" s="9" t="s">
        <v>17</v>
      </c>
      <c r="H19" s="9" t="s">
        <v>17</v>
      </c>
      <c r="I19" s="9" t="s">
        <v>17</v>
      </c>
      <c r="J19" s="9" t="s">
        <v>17</v>
      </c>
      <c r="K19" s="9" t="s">
        <v>17</v>
      </c>
      <c r="L19" s="9" t="s">
        <v>17</v>
      </c>
      <c r="M19" s="9" t="s">
        <v>17</v>
      </c>
      <c r="N19" s="9" t="s">
        <v>17</v>
      </c>
      <c r="O19" s="9" t="s">
        <v>17</v>
      </c>
      <c r="P19" s="9" t="s">
        <v>17</v>
      </c>
      <c r="Q19" s="9" t="s">
        <v>17</v>
      </c>
      <c r="R19" s="9" t="s">
        <v>17</v>
      </c>
      <c r="S19" s="9" t="s">
        <v>17</v>
      </c>
      <c r="T19" s="9" t="s">
        <v>17</v>
      </c>
      <c r="U19" s="9" t="s">
        <v>17</v>
      </c>
      <c r="V19" s="9" t="s">
        <v>17</v>
      </c>
      <c r="W19" s="9" t="s">
        <v>17</v>
      </c>
      <c r="X19" s="9" t="s">
        <v>17</v>
      </c>
      <c r="Y19" s="9" t="s">
        <v>17</v>
      </c>
      <c r="Z19" s="9" t="s">
        <v>17</v>
      </c>
      <c r="AA19" s="9" t="s">
        <v>17</v>
      </c>
      <c r="AB19" s="9" t="s">
        <v>17</v>
      </c>
      <c r="AC19" s="9" t="s">
        <v>17</v>
      </c>
      <c r="AD19" s="9" t="s">
        <v>17</v>
      </c>
      <c r="AE19" s="31" t="s">
        <v>17</v>
      </c>
      <c r="AF19" s="10">
        <f>AF20</f>
        <v>9538</v>
      </c>
      <c r="AG19" s="10">
        <f t="shared" ref="AG19:CR19" si="22">AG20</f>
        <v>9516</v>
      </c>
      <c r="AH19" s="10">
        <f t="shared" si="22"/>
        <v>0</v>
      </c>
      <c r="AI19" s="10">
        <f t="shared" si="22"/>
        <v>0</v>
      </c>
      <c r="AJ19" s="10">
        <f t="shared" si="22"/>
        <v>0</v>
      </c>
      <c r="AK19" s="10">
        <f t="shared" si="22"/>
        <v>0</v>
      </c>
      <c r="AL19" s="10">
        <f t="shared" si="22"/>
        <v>0</v>
      </c>
      <c r="AM19" s="10">
        <f t="shared" si="22"/>
        <v>0</v>
      </c>
      <c r="AN19" s="10">
        <f t="shared" si="22"/>
        <v>9538</v>
      </c>
      <c r="AO19" s="10">
        <f t="shared" si="22"/>
        <v>9516</v>
      </c>
      <c r="AP19" s="10">
        <f t="shared" si="22"/>
        <v>11327</v>
      </c>
      <c r="AQ19" s="10">
        <f t="shared" si="22"/>
        <v>0</v>
      </c>
      <c r="AR19" s="10">
        <f t="shared" si="22"/>
        <v>0</v>
      </c>
      <c r="AS19" s="10">
        <f t="shared" si="22"/>
        <v>0</v>
      </c>
      <c r="AT19" s="10">
        <f t="shared" si="22"/>
        <v>11327</v>
      </c>
      <c r="AU19" s="10">
        <f t="shared" si="8"/>
        <v>11327</v>
      </c>
      <c r="AV19" s="10">
        <f t="shared" si="22"/>
        <v>0</v>
      </c>
      <c r="AW19" s="10">
        <f t="shared" si="22"/>
        <v>0</v>
      </c>
      <c r="AX19" s="10">
        <f t="shared" si="22"/>
        <v>0</v>
      </c>
      <c r="AY19" s="10">
        <f t="shared" si="22"/>
        <v>11327</v>
      </c>
      <c r="AZ19" s="10">
        <f t="shared" si="9"/>
        <v>11327</v>
      </c>
      <c r="BA19" s="10">
        <f t="shared" si="22"/>
        <v>0</v>
      </c>
      <c r="BB19" s="10">
        <f t="shared" si="22"/>
        <v>0</v>
      </c>
      <c r="BC19" s="10">
        <f t="shared" si="22"/>
        <v>0</v>
      </c>
      <c r="BD19" s="10">
        <f t="shared" si="22"/>
        <v>11327</v>
      </c>
      <c r="BE19" s="10">
        <f t="shared" si="22"/>
        <v>11327</v>
      </c>
      <c r="BF19" s="10">
        <f t="shared" si="22"/>
        <v>0</v>
      </c>
      <c r="BG19" s="10">
        <f t="shared" si="22"/>
        <v>0</v>
      </c>
      <c r="BH19" s="10">
        <f t="shared" si="22"/>
        <v>0</v>
      </c>
      <c r="BI19" s="10">
        <f t="shared" si="22"/>
        <v>11327</v>
      </c>
      <c r="BJ19" s="10">
        <f t="shared" si="22"/>
        <v>9538</v>
      </c>
      <c r="BK19" s="10">
        <f t="shared" si="22"/>
        <v>9516</v>
      </c>
      <c r="BL19" s="10">
        <f t="shared" si="22"/>
        <v>0</v>
      </c>
      <c r="BM19" s="10">
        <f t="shared" si="22"/>
        <v>0</v>
      </c>
      <c r="BN19" s="10">
        <f t="shared" si="22"/>
        <v>0</v>
      </c>
      <c r="BO19" s="10">
        <f t="shared" si="22"/>
        <v>0</v>
      </c>
      <c r="BP19" s="10">
        <f t="shared" si="22"/>
        <v>0</v>
      </c>
      <c r="BQ19" s="10">
        <f t="shared" si="22"/>
        <v>0</v>
      </c>
      <c r="BR19" s="10">
        <f t="shared" si="22"/>
        <v>9538</v>
      </c>
      <c r="BS19" s="10">
        <f t="shared" si="22"/>
        <v>9516</v>
      </c>
      <c r="BT19" s="10">
        <f t="shared" si="22"/>
        <v>11327</v>
      </c>
      <c r="BU19" s="10">
        <f t="shared" si="22"/>
        <v>0</v>
      </c>
      <c r="BV19" s="10">
        <f t="shared" si="22"/>
        <v>0</v>
      </c>
      <c r="BW19" s="10">
        <f t="shared" si="22"/>
        <v>0</v>
      </c>
      <c r="BX19" s="10">
        <f t="shared" si="22"/>
        <v>11327</v>
      </c>
      <c r="BY19" s="10">
        <f t="shared" si="22"/>
        <v>11327</v>
      </c>
      <c r="BZ19" s="10">
        <f t="shared" si="22"/>
        <v>0</v>
      </c>
      <c r="CA19" s="10">
        <f t="shared" si="22"/>
        <v>0</v>
      </c>
      <c r="CB19" s="10">
        <f t="shared" si="22"/>
        <v>0</v>
      </c>
      <c r="CC19" s="10">
        <f t="shared" si="22"/>
        <v>11327</v>
      </c>
      <c r="CD19" s="10">
        <f t="shared" si="22"/>
        <v>11327</v>
      </c>
      <c r="CE19" s="10">
        <f t="shared" si="22"/>
        <v>0</v>
      </c>
      <c r="CF19" s="10">
        <f t="shared" si="22"/>
        <v>0</v>
      </c>
      <c r="CG19" s="10">
        <f t="shared" si="22"/>
        <v>0</v>
      </c>
      <c r="CH19" s="10">
        <f t="shared" si="22"/>
        <v>11327</v>
      </c>
      <c r="CI19" s="10">
        <f t="shared" si="22"/>
        <v>11327</v>
      </c>
      <c r="CJ19" s="10">
        <f t="shared" si="22"/>
        <v>0</v>
      </c>
      <c r="CK19" s="10">
        <f t="shared" si="22"/>
        <v>0</v>
      </c>
      <c r="CL19" s="10">
        <f t="shared" si="22"/>
        <v>0</v>
      </c>
      <c r="CM19" s="10">
        <f t="shared" si="22"/>
        <v>11327</v>
      </c>
      <c r="CN19" s="10">
        <f t="shared" si="22"/>
        <v>9538</v>
      </c>
      <c r="CO19" s="10">
        <f t="shared" si="22"/>
        <v>0</v>
      </c>
      <c r="CP19" s="10">
        <f t="shared" si="22"/>
        <v>0</v>
      </c>
      <c r="CQ19" s="10">
        <f t="shared" si="22"/>
        <v>0</v>
      </c>
      <c r="CR19" s="10">
        <f t="shared" si="22"/>
        <v>9538</v>
      </c>
      <c r="CS19" s="10">
        <f t="shared" ref="CS19:DQ19" si="23">CS20</f>
        <v>0</v>
      </c>
      <c r="CT19" s="10">
        <f t="shared" si="23"/>
        <v>0</v>
      </c>
      <c r="CU19" s="10">
        <f t="shared" si="23"/>
        <v>0</v>
      </c>
      <c r="CV19" s="10">
        <f t="shared" si="23"/>
        <v>0</v>
      </c>
      <c r="CW19" s="10">
        <f t="shared" si="23"/>
        <v>11327</v>
      </c>
      <c r="CX19" s="10">
        <f t="shared" si="23"/>
        <v>0</v>
      </c>
      <c r="CY19" s="10">
        <f t="shared" si="23"/>
        <v>0</v>
      </c>
      <c r="CZ19" s="10">
        <f t="shared" si="23"/>
        <v>0</v>
      </c>
      <c r="DA19" s="10">
        <f t="shared" si="23"/>
        <v>0</v>
      </c>
      <c r="DB19" s="10">
        <f t="shared" si="23"/>
        <v>11327</v>
      </c>
      <c r="DC19" s="10">
        <f t="shared" si="23"/>
        <v>9538</v>
      </c>
      <c r="DD19" s="10">
        <f t="shared" si="23"/>
        <v>0</v>
      </c>
      <c r="DE19" s="10">
        <f t="shared" si="23"/>
        <v>0</v>
      </c>
      <c r="DF19" s="10">
        <f t="shared" si="23"/>
        <v>0</v>
      </c>
      <c r="DG19" s="10">
        <f t="shared" si="23"/>
        <v>9538</v>
      </c>
      <c r="DH19" s="10">
        <f t="shared" si="23"/>
        <v>11327</v>
      </c>
      <c r="DI19" s="10">
        <f t="shared" si="23"/>
        <v>0</v>
      </c>
      <c r="DJ19" s="10">
        <f t="shared" si="23"/>
        <v>0</v>
      </c>
      <c r="DK19" s="10">
        <f t="shared" si="23"/>
        <v>0</v>
      </c>
      <c r="DL19" s="10">
        <f t="shared" si="23"/>
        <v>11327</v>
      </c>
      <c r="DM19" s="10">
        <f t="shared" si="23"/>
        <v>11327</v>
      </c>
      <c r="DN19" s="10">
        <f t="shared" si="23"/>
        <v>0</v>
      </c>
      <c r="DO19" s="10">
        <f t="shared" si="23"/>
        <v>0</v>
      </c>
      <c r="DP19" s="10">
        <f t="shared" si="23"/>
        <v>0</v>
      </c>
      <c r="DQ19" s="10">
        <f t="shared" si="23"/>
        <v>11327</v>
      </c>
      <c r="DR19" s="10"/>
    </row>
    <row r="20" spans="1:122" ht="36" customHeight="1" x14ac:dyDescent="0.25">
      <c r="A20" s="25" t="s">
        <v>68</v>
      </c>
      <c r="B20" s="25" t="s">
        <v>67</v>
      </c>
      <c r="C20" s="23">
        <v>2701</v>
      </c>
      <c r="D20" s="21" t="s">
        <v>17</v>
      </c>
      <c r="E20" s="9" t="s">
        <v>17</v>
      </c>
      <c r="F20" s="9" t="s">
        <v>17</v>
      </c>
      <c r="G20" s="9" t="s">
        <v>17</v>
      </c>
      <c r="H20" s="9" t="s">
        <v>17</v>
      </c>
      <c r="I20" s="9" t="s">
        <v>17</v>
      </c>
      <c r="J20" s="9" t="s">
        <v>17</v>
      </c>
      <c r="K20" s="9" t="s">
        <v>17</v>
      </c>
      <c r="L20" s="9" t="s">
        <v>17</v>
      </c>
      <c r="M20" s="9" t="s">
        <v>17</v>
      </c>
      <c r="N20" s="9" t="s">
        <v>17</v>
      </c>
      <c r="O20" s="9" t="s">
        <v>17</v>
      </c>
      <c r="P20" s="9" t="s">
        <v>17</v>
      </c>
      <c r="Q20" s="9" t="s">
        <v>17</v>
      </c>
      <c r="R20" s="9" t="s">
        <v>17</v>
      </c>
      <c r="S20" s="9" t="s">
        <v>17</v>
      </c>
      <c r="T20" s="9" t="s">
        <v>17</v>
      </c>
      <c r="U20" s="9" t="s">
        <v>17</v>
      </c>
      <c r="V20" s="9" t="s">
        <v>17</v>
      </c>
      <c r="W20" s="9" t="s">
        <v>17</v>
      </c>
      <c r="X20" s="9" t="s">
        <v>17</v>
      </c>
      <c r="Y20" s="9" t="s">
        <v>17</v>
      </c>
      <c r="Z20" s="9" t="s">
        <v>17</v>
      </c>
      <c r="AA20" s="9" t="s">
        <v>17</v>
      </c>
      <c r="AB20" s="9" t="s">
        <v>17</v>
      </c>
      <c r="AC20" s="9" t="s">
        <v>17</v>
      </c>
      <c r="AD20" s="9" t="s">
        <v>17</v>
      </c>
      <c r="AE20" s="31" t="s">
        <v>17</v>
      </c>
      <c r="AF20" s="10">
        <f t="shared" ref="AF20:AT20" si="24">SUM(AF21:AF21)</f>
        <v>9538</v>
      </c>
      <c r="AG20" s="10">
        <f t="shared" si="24"/>
        <v>9516</v>
      </c>
      <c r="AH20" s="10">
        <f t="shared" si="24"/>
        <v>0</v>
      </c>
      <c r="AI20" s="10">
        <f t="shared" si="24"/>
        <v>0</v>
      </c>
      <c r="AJ20" s="10">
        <f t="shared" si="24"/>
        <v>0</v>
      </c>
      <c r="AK20" s="10">
        <f t="shared" si="24"/>
        <v>0</v>
      </c>
      <c r="AL20" s="10">
        <f t="shared" si="24"/>
        <v>0</v>
      </c>
      <c r="AM20" s="10">
        <f t="shared" si="24"/>
        <v>0</v>
      </c>
      <c r="AN20" s="10">
        <f t="shared" si="24"/>
        <v>9538</v>
      </c>
      <c r="AO20" s="10">
        <f t="shared" si="24"/>
        <v>9516</v>
      </c>
      <c r="AP20" s="10">
        <f t="shared" si="24"/>
        <v>11327</v>
      </c>
      <c r="AQ20" s="10">
        <f t="shared" si="24"/>
        <v>0</v>
      </c>
      <c r="AR20" s="10">
        <f t="shared" si="24"/>
        <v>0</v>
      </c>
      <c r="AS20" s="10">
        <f t="shared" si="24"/>
        <v>0</v>
      </c>
      <c r="AT20" s="10">
        <f t="shared" si="24"/>
        <v>11327</v>
      </c>
      <c r="AU20" s="10">
        <f t="shared" si="8"/>
        <v>11327</v>
      </c>
      <c r="AV20" s="10">
        <f>SUM(AV21:AV21)</f>
        <v>0</v>
      </c>
      <c r="AW20" s="10">
        <f>SUM(AW21:AW21)</f>
        <v>0</v>
      </c>
      <c r="AX20" s="10">
        <f>SUM(AX21:AX21)</f>
        <v>0</v>
      </c>
      <c r="AY20" s="10">
        <f>SUM(AY21:AY21)</f>
        <v>11327</v>
      </c>
      <c r="AZ20" s="10">
        <f t="shared" si="9"/>
        <v>11327</v>
      </c>
      <c r="BA20" s="10">
        <f t="shared" ref="BA20:DL20" si="25">SUM(BA21:BA21)</f>
        <v>0</v>
      </c>
      <c r="BB20" s="10">
        <f t="shared" si="25"/>
        <v>0</v>
      </c>
      <c r="BC20" s="10">
        <f t="shared" si="25"/>
        <v>0</v>
      </c>
      <c r="BD20" s="10">
        <f t="shared" si="25"/>
        <v>11327</v>
      </c>
      <c r="BE20" s="10">
        <f t="shared" si="25"/>
        <v>11327</v>
      </c>
      <c r="BF20" s="10">
        <f t="shared" si="25"/>
        <v>0</v>
      </c>
      <c r="BG20" s="10">
        <f t="shared" si="25"/>
        <v>0</v>
      </c>
      <c r="BH20" s="10">
        <f t="shared" si="25"/>
        <v>0</v>
      </c>
      <c r="BI20" s="10">
        <f t="shared" si="25"/>
        <v>11327</v>
      </c>
      <c r="BJ20" s="10">
        <f t="shared" si="25"/>
        <v>9538</v>
      </c>
      <c r="BK20" s="10">
        <f t="shared" si="25"/>
        <v>9516</v>
      </c>
      <c r="BL20" s="10">
        <f t="shared" si="25"/>
        <v>0</v>
      </c>
      <c r="BM20" s="10">
        <f t="shared" si="25"/>
        <v>0</v>
      </c>
      <c r="BN20" s="10">
        <f t="shared" si="25"/>
        <v>0</v>
      </c>
      <c r="BO20" s="10">
        <f t="shared" si="25"/>
        <v>0</v>
      </c>
      <c r="BP20" s="10">
        <f t="shared" si="25"/>
        <v>0</v>
      </c>
      <c r="BQ20" s="10">
        <f t="shared" si="25"/>
        <v>0</v>
      </c>
      <c r="BR20" s="10">
        <f t="shared" si="25"/>
        <v>9538</v>
      </c>
      <c r="BS20" s="10">
        <f t="shared" si="25"/>
        <v>9516</v>
      </c>
      <c r="BT20" s="10">
        <f t="shared" si="25"/>
        <v>11327</v>
      </c>
      <c r="BU20" s="10">
        <f t="shared" si="25"/>
        <v>0</v>
      </c>
      <c r="BV20" s="10">
        <f t="shared" si="25"/>
        <v>0</v>
      </c>
      <c r="BW20" s="10">
        <f t="shared" si="25"/>
        <v>0</v>
      </c>
      <c r="BX20" s="10">
        <f t="shared" si="25"/>
        <v>11327</v>
      </c>
      <c r="BY20" s="10">
        <f t="shared" si="25"/>
        <v>11327</v>
      </c>
      <c r="BZ20" s="10">
        <f t="shared" si="25"/>
        <v>0</v>
      </c>
      <c r="CA20" s="10">
        <f t="shared" si="25"/>
        <v>0</v>
      </c>
      <c r="CB20" s="10">
        <f t="shared" si="25"/>
        <v>0</v>
      </c>
      <c r="CC20" s="10">
        <f t="shared" si="25"/>
        <v>11327</v>
      </c>
      <c r="CD20" s="10">
        <f t="shared" si="25"/>
        <v>11327</v>
      </c>
      <c r="CE20" s="10">
        <f t="shared" si="25"/>
        <v>0</v>
      </c>
      <c r="CF20" s="10">
        <f t="shared" si="25"/>
        <v>0</v>
      </c>
      <c r="CG20" s="10">
        <f t="shared" si="25"/>
        <v>0</v>
      </c>
      <c r="CH20" s="10">
        <f t="shared" si="25"/>
        <v>11327</v>
      </c>
      <c r="CI20" s="10">
        <f t="shared" si="25"/>
        <v>11327</v>
      </c>
      <c r="CJ20" s="10">
        <f t="shared" si="25"/>
        <v>0</v>
      </c>
      <c r="CK20" s="10">
        <f t="shared" si="25"/>
        <v>0</v>
      </c>
      <c r="CL20" s="10">
        <f t="shared" si="25"/>
        <v>0</v>
      </c>
      <c r="CM20" s="10">
        <f t="shared" si="25"/>
        <v>11327</v>
      </c>
      <c r="CN20" s="10">
        <f t="shared" si="25"/>
        <v>9538</v>
      </c>
      <c r="CO20" s="10">
        <f t="shared" si="25"/>
        <v>0</v>
      </c>
      <c r="CP20" s="10">
        <f t="shared" si="25"/>
        <v>0</v>
      </c>
      <c r="CQ20" s="10">
        <f t="shared" si="25"/>
        <v>0</v>
      </c>
      <c r="CR20" s="10">
        <f t="shared" si="25"/>
        <v>9538</v>
      </c>
      <c r="CS20" s="10">
        <f t="shared" si="25"/>
        <v>0</v>
      </c>
      <c r="CT20" s="10">
        <f t="shared" si="25"/>
        <v>0</v>
      </c>
      <c r="CU20" s="10">
        <f t="shared" si="25"/>
        <v>0</v>
      </c>
      <c r="CV20" s="10">
        <f t="shared" si="25"/>
        <v>0</v>
      </c>
      <c r="CW20" s="10">
        <f t="shared" si="25"/>
        <v>11327</v>
      </c>
      <c r="CX20" s="10">
        <f t="shared" si="25"/>
        <v>0</v>
      </c>
      <c r="CY20" s="10">
        <f t="shared" si="25"/>
        <v>0</v>
      </c>
      <c r="CZ20" s="10">
        <f t="shared" si="25"/>
        <v>0</v>
      </c>
      <c r="DA20" s="10">
        <f t="shared" si="25"/>
        <v>0</v>
      </c>
      <c r="DB20" s="10">
        <f t="shared" si="25"/>
        <v>11327</v>
      </c>
      <c r="DC20" s="10">
        <f t="shared" si="25"/>
        <v>9538</v>
      </c>
      <c r="DD20" s="10">
        <f t="shared" si="25"/>
        <v>0</v>
      </c>
      <c r="DE20" s="10">
        <f t="shared" si="25"/>
        <v>0</v>
      </c>
      <c r="DF20" s="10">
        <f t="shared" si="25"/>
        <v>0</v>
      </c>
      <c r="DG20" s="10">
        <f t="shared" si="25"/>
        <v>9538</v>
      </c>
      <c r="DH20" s="10">
        <f t="shared" si="25"/>
        <v>11327</v>
      </c>
      <c r="DI20" s="10">
        <f t="shared" si="25"/>
        <v>0</v>
      </c>
      <c r="DJ20" s="10">
        <f t="shared" si="25"/>
        <v>0</v>
      </c>
      <c r="DK20" s="10">
        <f t="shared" si="25"/>
        <v>0</v>
      </c>
      <c r="DL20" s="10">
        <f t="shared" si="25"/>
        <v>11327</v>
      </c>
      <c r="DM20" s="10">
        <f t="shared" ref="DM20:DQ20" si="26">SUM(DM21:DM21)</f>
        <v>11327</v>
      </c>
      <c r="DN20" s="10">
        <f t="shared" si="26"/>
        <v>0</v>
      </c>
      <c r="DO20" s="10">
        <f t="shared" si="26"/>
        <v>0</v>
      </c>
      <c r="DP20" s="10">
        <f t="shared" si="26"/>
        <v>0</v>
      </c>
      <c r="DQ20" s="10">
        <f t="shared" si="26"/>
        <v>11327</v>
      </c>
      <c r="DR20" s="10"/>
    </row>
    <row r="21" spans="1:122" ht="124.2" customHeight="1" x14ac:dyDescent="0.25">
      <c r="A21" s="29" t="s">
        <v>85</v>
      </c>
      <c r="B21" s="29" t="s">
        <v>58</v>
      </c>
      <c r="C21" s="23">
        <v>2702</v>
      </c>
      <c r="D21" s="21"/>
      <c r="E21" s="9"/>
      <c r="F21" s="9"/>
      <c r="G21" s="2" t="s">
        <v>88</v>
      </c>
      <c r="H21" s="9" t="s">
        <v>89</v>
      </c>
      <c r="I21" s="30">
        <v>41036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 t="s">
        <v>94</v>
      </c>
      <c r="AF21" s="10">
        <f>AH21+AJ21+AL21+AN21</f>
        <v>9538</v>
      </c>
      <c r="AG21" s="10">
        <f>AI21+AK21+AM21+AO21</f>
        <v>9516</v>
      </c>
      <c r="AH21" s="10"/>
      <c r="AI21" s="10"/>
      <c r="AJ21" s="10"/>
      <c r="AK21" s="10"/>
      <c r="AL21" s="10"/>
      <c r="AM21" s="10"/>
      <c r="AN21" s="10">
        <v>9538</v>
      </c>
      <c r="AO21" s="10">
        <v>9516</v>
      </c>
      <c r="AP21" s="10">
        <f>AQ21+AR21+AS21+AT21</f>
        <v>11327</v>
      </c>
      <c r="AQ21" s="10"/>
      <c r="AR21" s="10"/>
      <c r="AS21" s="10"/>
      <c r="AT21" s="10">
        <v>11327</v>
      </c>
      <c r="AU21" s="10">
        <f t="shared" si="8"/>
        <v>11327</v>
      </c>
      <c r="AV21" s="10"/>
      <c r="AW21" s="10"/>
      <c r="AX21" s="10"/>
      <c r="AY21" s="10">
        <v>11327</v>
      </c>
      <c r="AZ21" s="10">
        <f t="shared" si="9"/>
        <v>11327</v>
      </c>
      <c r="BA21" s="10"/>
      <c r="BB21" s="10"/>
      <c r="BC21" s="10"/>
      <c r="BD21" s="10">
        <v>11327</v>
      </c>
      <c r="BE21" s="10">
        <f>BF21+BG21+BH21+BI21</f>
        <v>11327</v>
      </c>
      <c r="BF21" s="10"/>
      <c r="BG21" s="10"/>
      <c r="BH21" s="10"/>
      <c r="BI21" s="10">
        <v>11327</v>
      </c>
      <c r="BJ21" s="10">
        <f>BL21+BN21+BP21+BR21</f>
        <v>9538</v>
      </c>
      <c r="BK21" s="10">
        <f>BM21+BO21+BQ21+BS21</f>
        <v>9516</v>
      </c>
      <c r="BL21" s="10"/>
      <c r="BM21" s="10"/>
      <c r="BN21" s="10"/>
      <c r="BO21" s="10"/>
      <c r="BP21" s="10"/>
      <c r="BQ21" s="10"/>
      <c r="BR21" s="10">
        <v>9538</v>
      </c>
      <c r="BS21" s="10">
        <v>9516</v>
      </c>
      <c r="BT21" s="10">
        <f>BU21+BV21+BW21+BX21</f>
        <v>11327</v>
      </c>
      <c r="BU21" s="10"/>
      <c r="BV21" s="10"/>
      <c r="BW21" s="10"/>
      <c r="BX21" s="10">
        <v>11327</v>
      </c>
      <c r="BY21" s="10">
        <f>BZ21+CA21+CB21+CC21</f>
        <v>11327</v>
      </c>
      <c r="BZ21" s="10"/>
      <c r="CA21" s="10"/>
      <c r="CB21" s="10"/>
      <c r="CC21" s="10">
        <v>11327</v>
      </c>
      <c r="CD21" s="10">
        <f>CE21+CF21+CG21+CH21</f>
        <v>11327</v>
      </c>
      <c r="CE21" s="10"/>
      <c r="CF21" s="10"/>
      <c r="CG21" s="10"/>
      <c r="CH21" s="10">
        <v>11327</v>
      </c>
      <c r="CI21" s="10">
        <f>CJ21+CL21+CK21+CM21</f>
        <v>11327</v>
      </c>
      <c r="CJ21" s="10"/>
      <c r="CK21" s="10"/>
      <c r="CL21" s="10"/>
      <c r="CM21" s="10">
        <v>11327</v>
      </c>
      <c r="CN21" s="10">
        <f>CO21+CP21+CQ21+CR21</f>
        <v>9538</v>
      </c>
      <c r="CO21" s="10"/>
      <c r="CP21" s="10"/>
      <c r="CQ21" s="10"/>
      <c r="CR21" s="10">
        <v>9538</v>
      </c>
      <c r="CS21" s="10"/>
      <c r="CT21" s="10"/>
      <c r="CU21" s="10"/>
      <c r="CV21" s="10"/>
      <c r="CW21" s="10">
        <v>11327</v>
      </c>
      <c r="CX21" s="10"/>
      <c r="CY21" s="10"/>
      <c r="CZ21" s="10"/>
      <c r="DA21" s="10"/>
      <c r="DB21" s="10">
        <v>11327</v>
      </c>
      <c r="DC21" s="10">
        <f>DD21+DE21+DF21+DG21</f>
        <v>9538</v>
      </c>
      <c r="DD21" s="10"/>
      <c r="DE21" s="10"/>
      <c r="DF21" s="10"/>
      <c r="DG21" s="10">
        <v>9538</v>
      </c>
      <c r="DH21" s="10">
        <f>DI21+DJ21+DK21+DL21</f>
        <v>11327</v>
      </c>
      <c r="DI21" s="10"/>
      <c r="DJ21" s="10"/>
      <c r="DK21" s="10"/>
      <c r="DL21" s="10">
        <v>11327</v>
      </c>
      <c r="DM21" s="10">
        <f>DN21+DO21+DP21+DQ21</f>
        <v>11327</v>
      </c>
      <c r="DN21" s="10"/>
      <c r="DO21" s="10"/>
      <c r="DP21" s="10"/>
      <c r="DQ21" s="10">
        <v>11327</v>
      </c>
      <c r="DR21" s="10" t="s">
        <v>91</v>
      </c>
    </row>
    <row r="22" spans="1:122" ht="79.2" x14ac:dyDescent="0.25">
      <c r="A22" s="25" t="s">
        <v>69</v>
      </c>
      <c r="B22" s="25" t="s">
        <v>72</v>
      </c>
      <c r="C22" s="23">
        <v>3100</v>
      </c>
      <c r="D22" s="21" t="s">
        <v>17</v>
      </c>
      <c r="E22" s="9" t="s">
        <v>17</v>
      </c>
      <c r="F22" s="9" t="s">
        <v>17</v>
      </c>
      <c r="G22" s="9" t="s">
        <v>17</v>
      </c>
      <c r="H22" s="9" t="s">
        <v>17</v>
      </c>
      <c r="I22" s="9" t="s">
        <v>17</v>
      </c>
      <c r="J22" s="9" t="s">
        <v>17</v>
      </c>
      <c r="K22" s="9" t="s">
        <v>17</v>
      </c>
      <c r="L22" s="9" t="s">
        <v>17</v>
      </c>
      <c r="M22" s="9" t="s">
        <v>17</v>
      </c>
      <c r="N22" s="9" t="s">
        <v>17</v>
      </c>
      <c r="O22" s="9" t="s">
        <v>17</v>
      </c>
      <c r="P22" s="9" t="s">
        <v>17</v>
      </c>
      <c r="Q22" s="9" t="s">
        <v>17</v>
      </c>
      <c r="R22" s="9" t="s">
        <v>17</v>
      </c>
      <c r="S22" s="9" t="s">
        <v>17</v>
      </c>
      <c r="T22" s="9" t="s">
        <v>17</v>
      </c>
      <c r="U22" s="9" t="s">
        <v>17</v>
      </c>
      <c r="V22" s="9" t="s">
        <v>17</v>
      </c>
      <c r="W22" s="9" t="s">
        <v>17</v>
      </c>
      <c r="X22" s="9" t="s">
        <v>17</v>
      </c>
      <c r="Y22" s="9" t="s">
        <v>17</v>
      </c>
      <c r="Z22" s="9" t="s">
        <v>17</v>
      </c>
      <c r="AA22" s="9" t="s">
        <v>17</v>
      </c>
      <c r="AB22" s="9" t="s">
        <v>17</v>
      </c>
      <c r="AC22" s="9" t="s">
        <v>17</v>
      </c>
      <c r="AD22" s="9" t="s">
        <v>17</v>
      </c>
      <c r="AE22" s="9" t="s">
        <v>17</v>
      </c>
      <c r="AF22" s="10">
        <f>AF23</f>
        <v>267859</v>
      </c>
      <c r="AG22" s="10">
        <f t="shared" ref="AG22:CR22" si="27">AG23</f>
        <v>266720</v>
      </c>
      <c r="AH22" s="10">
        <f t="shared" si="27"/>
        <v>0</v>
      </c>
      <c r="AI22" s="10">
        <f t="shared" si="27"/>
        <v>0</v>
      </c>
      <c r="AJ22" s="10">
        <f t="shared" si="27"/>
        <v>267859</v>
      </c>
      <c r="AK22" s="10">
        <f t="shared" si="27"/>
        <v>266720</v>
      </c>
      <c r="AL22" s="10">
        <f t="shared" si="27"/>
        <v>0</v>
      </c>
      <c r="AM22" s="10">
        <f t="shared" si="27"/>
        <v>0</v>
      </c>
      <c r="AN22" s="10">
        <f t="shared" si="27"/>
        <v>0</v>
      </c>
      <c r="AO22" s="10">
        <f t="shared" si="27"/>
        <v>0</v>
      </c>
      <c r="AP22" s="10">
        <f t="shared" si="27"/>
        <v>276417</v>
      </c>
      <c r="AQ22" s="10">
        <f t="shared" si="27"/>
        <v>0</v>
      </c>
      <c r="AR22" s="10">
        <f t="shared" si="27"/>
        <v>276417</v>
      </c>
      <c r="AS22" s="10">
        <f t="shared" si="27"/>
        <v>0</v>
      </c>
      <c r="AT22" s="10">
        <f t="shared" si="27"/>
        <v>0</v>
      </c>
      <c r="AU22" s="10">
        <f t="shared" si="27"/>
        <v>276417</v>
      </c>
      <c r="AV22" s="10">
        <f t="shared" si="27"/>
        <v>0</v>
      </c>
      <c r="AW22" s="10">
        <f t="shared" si="27"/>
        <v>276417</v>
      </c>
      <c r="AX22" s="10">
        <f t="shared" si="27"/>
        <v>0</v>
      </c>
      <c r="AY22" s="10">
        <f t="shared" si="27"/>
        <v>0</v>
      </c>
      <c r="AZ22" s="10">
        <f t="shared" si="27"/>
        <v>276417</v>
      </c>
      <c r="BA22" s="10">
        <f t="shared" si="27"/>
        <v>0</v>
      </c>
      <c r="BB22" s="10">
        <f t="shared" si="27"/>
        <v>276417</v>
      </c>
      <c r="BC22" s="10">
        <f t="shared" si="27"/>
        <v>0</v>
      </c>
      <c r="BD22" s="10">
        <f t="shared" si="27"/>
        <v>0</v>
      </c>
      <c r="BE22" s="10">
        <f t="shared" si="27"/>
        <v>276417</v>
      </c>
      <c r="BF22" s="10">
        <f t="shared" si="27"/>
        <v>0</v>
      </c>
      <c r="BG22" s="10">
        <f t="shared" si="27"/>
        <v>276417</v>
      </c>
      <c r="BH22" s="10">
        <f t="shared" si="27"/>
        <v>0</v>
      </c>
      <c r="BI22" s="10">
        <f t="shared" si="27"/>
        <v>0</v>
      </c>
      <c r="BJ22" s="10">
        <f t="shared" si="27"/>
        <v>267859</v>
      </c>
      <c r="BK22" s="10">
        <f t="shared" si="27"/>
        <v>266720</v>
      </c>
      <c r="BL22" s="10">
        <f t="shared" si="27"/>
        <v>0</v>
      </c>
      <c r="BM22" s="10">
        <f t="shared" si="27"/>
        <v>0</v>
      </c>
      <c r="BN22" s="10">
        <f t="shared" si="27"/>
        <v>267859</v>
      </c>
      <c r="BO22" s="10">
        <f t="shared" si="27"/>
        <v>266720</v>
      </c>
      <c r="BP22" s="10">
        <f t="shared" si="27"/>
        <v>0</v>
      </c>
      <c r="BQ22" s="10">
        <f t="shared" si="27"/>
        <v>0</v>
      </c>
      <c r="BR22" s="10">
        <f t="shared" si="27"/>
        <v>0</v>
      </c>
      <c r="BS22" s="10">
        <f t="shared" si="27"/>
        <v>0</v>
      </c>
      <c r="BT22" s="10">
        <f t="shared" si="27"/>
        <v>276417</v>
      </c>
      <c r="BU22" s="10">
        <f t="shared" si="27"/>
        <v>0</v>
      </c>
      <c r="BV22" s="10">
        <f t="shared" si="27"/>
        <v>276417</v>
      </c>
      <c r="BW22" s="10">
        <f t="shared" si="27"/>
        <v>0</v>
      </c>
      <c r="BX22" s="10">
        <f t="shared" si="27"/>
        <v>0</v>
      </c>
      <c r="BY22" s="10">
        <f t="shared" si="27"/>
        <v>276417</v>
      </c>
      <c r="BZ22" s="10">
        <f t="shared" si="27"/>
        <v>0</v>
      </c>
      <c r="CA22" s="10">
        <f t="shared" si="27"/>
        <v>276417</v>
      </c>
      <c r="CB22" s="10">
        <f t="shared" si="27"/>
        <v>0</v>
      </c>
      <c r="CC22" s="10">
        <f t="shared" si="27"/>
        <v>0</v>
      </c>
      <c r="CD22" s="10">
        <f t="shared" si="27"/>
        <v>276417</v>
      </c>
      <c r="CE22" s="10">
        <f t="shared" si="27"/>
        <v>0</v>
      </c>
      <c r="CF22" s="10">
        <f t="shared" si="27"/>
        <v>276417</v>
      </c>
      <c r="CG22" s="10">
        <f t="shared" si="27"/>
        <v>0</v>
      </c>
      <c r="CH22" s="10">
        <f t="shared" si="27"/>
        <v>0</v>
      </c>
      <c r="CI22" s="10">
        <f t="shared" si="27"/>
        <v>276417</v>
      </c>
      <c r="CJ22" s="10">
        <f t="shared" si="27"/>
        <v>0</v>
      </c>
      <c r="CK22" s="10">
        <f t="shared" si="27"/>
        <v>276417</v>
      </c>
      <c r="CL22" s="10">
        <f t="shared" si="27"/>
        <v>0</v>
      </c>
      <c r="CM22" s="10">
        <f t="shared" si="27"/>
        <v>0</v>
      </c>
      <c r="CN22" s="10">
        <f t="shared" si="27"/>
        <v>267859</v>
      </c>
      <c r="CO22" s="10">
        <f t="shared" si="27"/>
        <v>0</v>
      </c>
      <c r="CP22" s="10">
        <f t="shared" si="27"/>
        <v>267859</v>
      </c>
      <c r="CQ22" s="10">
        <f t="shared" si="27"/>
        <v>0</v>
      </c>
      <c r="CR22" s="10">
        <f t="shared" si="27"/>
        <v>0</v>
      </c>
      <c r="CS22" s="10">
        <f t="shared" ref="CS22:DQ22" si="28">CS23</f>
        <v>276417</v>
      </c>
      <c r="CT22" s="10">
        <f t="shared" si="28"/>
        <v>0</v>
      </c>
      <c r="CU22" s="10">
        <f t="shared" si="28"/>
        <v>276417</v>
      </c>
      <c r="CV22" s="10">
        <f t="shared" si="28"/>
        <v>0</v>
      </c>
      <c r="CW22" s="10">
        <f t="shared" si="28"/>
        <v>0</v>
      </c>
      <c r="CX22" s="10">
        <f t="shared" si="28"/>
        <v>276417</v>
      </c>
      <c r="CY22" s="10">
        <f t="shared" si="28"/>
        <v>0</v>
      </c>
      <c r="CZ22" s="10">
        <f t="shared" si="28"/>
        <v>276417</v>
      </c>
      <c r="DA22" s="10">
        <f t="shared" si="28"/>
        <v>0</v>
      </c>
      <c r="DB22" s="10">
        <f t="shared" si="28"/>
        <v>0</v>
      </c>
      <c r="DC22" s="10">
        <f t="shared" si="28"/>
        <v>267859</v>
      </c>
      <c r="DD22" s="10">
        <f t="shared" si="28"/>
        <v>0</v>
      </c>
      <c r="DE22" s="10">
        <f t="shared" si="28"/>
        <v>267859</v>
      </c>
      <c r="DF22" s="10">
        <f t="shared" si="28"/>
        <v>0</v>
      </c>
      <c r="DG22" s="10">
        <f t="shared" si="28"/>
        <v>0</v>
      </c>
      <c r="DH22" s="10">
        <f t="shared" si="28"/>
        <v>276417</v>
      </c>
      <c r="DI22" s="10">
        <f t="shared" si="28"/>
        <v>0</v>
      </c>
      <c r="DJ22" s="10">
        <f t="shared" si="28"/>
        <v>276417</v>
      </c>
      <c r="DK22" s="10">
        <f t="shared" si="28"/>
        <v>0</v>
      </c>
      <c r="DL22" s="10">
        <f t="shared" si="28"/>
        <v>0</v>
      </c>
      <c r="DM22" s="10">
        <f t="shared" si="28"/>
        <v>276417</v>
      </c>
      <c r="DN22" s="10">
        <f t="shared" si="28"/>
        <v>0</v>
      </c>
      <c r="DO22" s="10">
        <f t="shared" si="28"/>
        <v>276417</v>
      </c>
      <c r="DP22" s="10">
        <f t="shared" si="28"/>
        <v>0</v>
      </c>
      <c r="DQ22" s="10">
        <f t="shared" si="28"/>
        <v>0</v>
      </c>
      <c r="DR22" s="10"/>
    </row>
    <row r="23" spans="1:122" ht="26.4" x14ac:dyDescent="0.25">
      <c r="A23" s="25" t="s">
        <v>71</v>
      </c>
      <c r="B23" s="25" t="s">
        <v>70</v>
      </c>
      <c r="C23" s="23">
        <v>3200</v>
      </c>
      <c r="D23" s="21" t="s">
        <v>17</v>
      </c>
      <c r="E23" s="9" t="s">
        <v>17</v>
      </c>
      <c r="F23" s="9" t="s">
        <v>17</v>
      </c>
      <c r="G23" s="9" t="s">
        <v>17</v>
      </c>
      <c r="H23" s="9" t="s">
        <v>17</v>
      </c>
      <c r="I23" s="9" t="s">
        <v>17</v>
      </c>
      <c r="J23" s="9" t="s">
        <v>17</v>
      </c>
      <c r="K23" s="9" t="s">
        <v>17</v>
      </c>
      <c r="L23" s="9" t="s">
        <v>17</v>
      </c>
      <c r="M23" s="9" t="s">
        <v>17</v>
      </c>
      <c r="N23" s="9" t="s">
        <v>17</v>
      </c>
      <c r="O23" s="9" t="s">
        <v>17</v>
      </c>
      <c r="P23" s="9" t="s">
        <v>17</v>
      </c>
      <c r="Q23" s="9" t="s">
        <v>17</v>
      </c>
      <c r="R23" s="9" t="s">
        <v>17</v>
      </c>
      <c r="S23" s="9" t="s">
        <v>17</v>
      </c>
      <c r="T23" s="9" t="s">
        <v>17</v>
      </c>
      <c r="U23" s="9" t="s">
        <v>17</v>
      </c>
      <c r="V23" s="9" t="s">
        <v>17</v>
      </c>
      <c r="W23" s="9" t="s">
        <v>17</v>
      </c>
      <c r="X23" s="9" t="s">
        <v>17</v>
      </c>
      <c r="Y23" s="9" t="s">
        <v>17</v>
      </c>
      <c r="Z23" s="9" t="s">
        <v>17</v>
      </c>
      <c r="AA23" s="9" t="s">
        <v>17</v>
      </c>
      <c r="AB23" s="9" t="s">
        <v>17</v>
      </c>
      <c r="AC23" s="9" t="s">
        <v>17</v>
      </c>
      <c r="AD23" s="9" t="s">
        <v>17</v>
      </c>
      <c r="AE23" s="9" t="s">
        <v>17</v>
      </c>
      <c r="AF23" s="10">
        <f t="shared" ref="AF23:BK23" si="29">SUM(AF24:AF25)</f>
        <v>267859</v>
      </c>
      <c r="AG23" s="10">
        <f t="shared" si="29"/>
        <v>266720</v>
      </c>
      <c r="AH23" s="10">
        <f t="shared" si="29"/>
        <v>0</v>
      </c>
      <c r="AI23" s="10">
        <f t="shared" si="29"/>
        <v>0</v>
      </c>
      <c r="AJ23" s="10">
        <f t="shared" si="29"/>
        <v>267859</v>
      </c>
      <c r="AK23" s="10">
        <f t="shared" si="29"/>
        <v>266720</v>
      </c>
      <c r="AL23" s="10">
        <f t="shared" si="29"/>
        <v>0</v>
      </c>
      <c r="AM23" s="10">
        <f t="shared" si="29"/>
        <v>0</v>
      </c>
      <c r="AN23" s="10">
        <f t="shared" si="29"/>
        <v>0</v>
      </c>
      <c r="AO23" s="10">
        <f t="shared" si="29"/>
        <v>0</v>
      </c>
      <c r="AP23" s="10">
        <f t="shared" si="29"/>
        <v>276417</v>
      </c>
      <c r="AQ23" s="10">
        <f t="shared" si="29"/>
        <v>0</v>
      </c>
      <c r="AR23" s="10">
        <f t="shared" si="29"/>
        <v>276417</v>
      </c>
      <c r="AS23" s="10">
        <f t="shared" si="29"/>
        <v>0</v>
      </c>
      <c r="AT23" s="10">
        <f t="shared" si="29"/>
        <v>0</v>
      </c>
      <c r="AU23" s="10">
        <f t="shared" si="29"/>
        <v>276417</v>
      </c>
      <c r="AV23" s="10">
        <f t="shared" si="29"/>
        <v>0</v>
      </c>
      <c r="AW23" s="10">
        <f t="shared" si="29"/>
        <v>276417</v>
      </c>
      <c r="AX23" s="10">
        <f t="shared" si="29"/>
        <v>0</v>
      </c>
      <c r="AY23" s="10">
        <f t="shared" si="29"/>
        <v>0</v>
      </c>
      <c r="AZ23" s="10">
        <f t="shared" si="29"/>
        <v>276417</v>
      </c>
      <c r="BA23" s="10">
        <f t="shared" si="29"/>
        <v>0</v>
      </c>
      <c r="BB23" s="10">
        <f t="shared" si="29"/>
        <v>276417</v>
      </c>
      <c r="BC23" s="10">
        <f t="shared" si="29"/>
        <v>0</v>
      </c>
      <c r="BD23" s="10">
        <f t="shared" si="29"/>
        <v>0</v>
      </c>
      <c r="BE23" s="10">
        <f t="shared" si="29"/>
        <v>276417</v>
      </c>
      <c r="BF23" s="10">
        <f t="shared" si="29"/>
        <v>0</v>
      </c>
      <c r="BG23" s="10">
        <f t="shared" si="29"/>
        <v>276417</v>
      </c>
      <c r="BH23" s="10">
        <f t="shared" si="29"/>
        <v>0</v>
      </c>
      <c r="BI23" s="10">
        <f t="shared" si="29"/>
        <v>0</v>
      </c>
      <c r="BJ23" s="10">
        <f t="shared" si="29"/>
        <v>267859</v>
      </c>
      <c r="BK23" s="10">
        <f t="shared" si="29"/>
        <v>266720</v>
      </c>
      <c r="BL23" s="10">
        <f t="shared" ref="BL23:CQ23" si="30">SUM(BL24:BL25)</f>
        <v>0</v>
      </c>
      <c r="BM23" s="10">
        <f t="shared" si="30"/>
        <v>0</v>
      </c>
      <c r="BN23" s="10">
        <f t="shared" si="30"/>
        <v>267859</v>
      </c>
      <c r="BO23" s="10">
        <f t="shared" si="30"/>
        <v>266720</v>
      </c>
      <c r="BP23" s="10">
        <f t="shared" si="30"/>
        <v>0</v>
      </c>
      <c r="BQ23" s="10">
        <f t="shared" si="30"/>
        <v>0</v>
      </c>
      <c r="BR23" s="10">
        <f t="shared" si="30"/>
        <v>0</v>
      </c>
      <c r="BS23" s="10">
        <f t="shared" si="30"/>
        <v>0</v>
      </c>
      <c r="BT23" s="10">
        <f t="shared" si="30"/>
        <v>276417</v>
      </c>
      <c r="BU23" s="10">
        <f t="shared" si="30"/>
        <v>0</v>
      </c>
      <c r="BV23" s="10">
        <f t="shared" si="30"/>
        <v>276417</v>
      </c>
      <c r="BW23" s="10">
        <f t="shared" si="30"/>
        <v>0</v>
      </c>
      <c r="BX23" s="10">
        <f t="shared" si="30"/>
        <v>0</v>
      </c>
      <c r="BY23" s="10">
        <f t="shared" si="30"/>
        <v>276417</v>
      </c>
      <c r="BZ23" s="10">
        <f t="shared" si="30"/>
        <v>0</v>
      </c>
      <c r="CA23" s="10">
        <f t="shared" si="30"/>
        <v>276417</v>
      </c>
      <c r="CB23" s="10">
        <f t="shared" si="30"/>
        <v>0</v>
      </c>
      <c r="CC23" s="10">
        <f t="shared" si="30"/>
        <v>0</v>
      </c>
      <c r="CD23" s="10">
        <f t="shared" si="30"/>
        <v>276417</v>
      </c>
      <c r="CE23" s="10">
        <f t="shared" si="30"/>
        <v>0</v>
      </c>
      <c r="CF23" s="10">
        <f t="shared" si="30"/>
        <v>276417</v>
      </c>
      <c r="CG23" s="10">
        <f t="shared" si="30"/>
        <v>0</v>
      </c>
      <c r="CH23" s="10">
        <f t="shared" si="30"/>
        <v>0</v>
      </c>
      <c r="CI23" s="10">
        <f t="shared" si="30"/>
        <v>276417</v>
      </c>
      <c r="CJ23" s="10">
        <f t="shared" si="30"/>
        <v>0</v>
      </c>
      <c r="CK23" s="10">
        <f t="shared" si="30"/>
        <v>276417</v>
      </c>
      <c r="CL23" s="10">
        <f t="shared" si="30"/>
        <v>0</v>
      </c>
      <c r="CM23" s="10">
        <f t="shared" si="30"/>
        <v>0</v>
      </c>
      <c r="CN23" s="10">
        <f t="shared" si="30"/>
        <v>267859</v>
      </c>
      <c r="CO23" s="10">
        <f t="shared" si="30"/>
        <v>0</v>
      </c>
      <c r="CP23" s="10">
        <f t="shared" si="30"/>
        <v>267859</v>
      </c>
      <c r="CQ23" s="10">
        <f t="shared" si="30"/>
        <v>0</v>
      </c>
      <c r="CR23" s="10">
        <f t="shared" ref="CR23:DQ23" si="31">SUM(CR24:CR25)</f>
        <v>0</v>
      </c>
      <c r="CS23" s="10">
        <f t="shared" si="31"/>
        <v>276417</v>
      </c>
      <c r="CT23" s="10">
        <f t="shared" si="31"/>
        <v>0</v>
      </c>
      <c r="CU23" s="10">
        <f t="shared" si="31"/>
        <v>276417</v>
      </c>
      <c r="CV23" s="10">
        <f t="shared" si="31"/>
        <v>0</v>
      </c>
      <c r="CW23" s="10">
        <f t="shared" si="31"/>
        <v>0</v>
      </c>
      <c r="CX23" s="10">
        <f t="shared" si="31"/>
        <v>276417</v>
      </c>
      <c r="CY23" s="10">
        <f t="shared" si="31"/>
        <v>0</v>
      </c>
      <c r="CZ23" s="10">
        <f t="shared" si="31"/>
        <v>276417</v>
      </c>
      <c r="DA23" s="10">
        <f t="shared" si="31"/>
        <v>0</v>
      </c>
      <c r="DB23" s="10">
        <f t="shared" si="31"/>
        <v>0</v>
      </c>
      <c r="DC23" s="10">
        <f t="shared" si="31"/>
        <v>267859</v>
      </c>
      <c r="DD23" s="10">
        <f t="shared" si="31"/>
        <v>0</v>
      </c>
      <c r="DE23" s="10">
        <f t="shared" si="31"/>
        <v>267859</v>
      </c>
      <c r="DF23" s="10">
        <f t="shared" si="31"/>
        <v>0</v>
      </c>
      <c r="DG23" s="10">
        <f t="shared" si="31"/>
        <v>0</v>
      </c>
      <c r="DH23" s="10">
        <f t="shared" si="31"/>
        <v>276417</v>
      </c>
      <c r="DI23" s="10">
        <f t="shared" si="31"/>
        <v>0</v>
      </c>
      <c r="DJ23" s="10">
        <f t="shared" si="31"/>
        <v>276417</v>
      </c>
      <c r="DK23" s="10">
        <f t="shared" si="31"/>
        <v>0</v>
      </c>
      <c r="DL23" s="10">
        <f t="shared" si="31"/>
        <v>0</v>
      </c>
      <c r="DM23" s="10">
        <f t="shared" si="31"/>
        <v>276417</v>
      </c>
      <c r="DN23" s="10">
        <f t="shared" si="31"/>
        <v>0</v>
      </c>
      <c r="DO23" s="10">
        <f t="shared" si="31"/>
        <v>276417</v>
      </c>
      <c r="DP23" s="10">
        <f t="shared" si="31"/>
        <v>0</v>
      </c>
      <c r="DQ23" s="10">
        <f t="shared" si="31"/>
        <v>0</v>
      </c>
      <c r="DR23" s="10"/>
    </row>
    <row r="24" spans="1:122" ht="116.4" customHeight="1" x14ac:dyDescent="0.25">
      <c r="A24" s="29" t="s">
        <v>59</v>
      </c>
      <c r="B24" s="29" t="s">
        <v>54</v>
      </c>
      <c r="C24" s="23">
        <v>3203</v>
      </c>
      <c r="D24" s="21"/>
      <c r="E24" s="9"/>
      <c r="F24" s="9"/>
      <c r="G24" s="2" t="s">
        <v>88</v>
      </c>
      <c r="H24" s="9" t="s">
        <v>89</v>
      </c>
      <c r="I24" s="30">
        <v>41036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 t="s">
        <v>90</v>
      </c>
      <c r="AF24" s="10">
        <f>AH24+AJ24+AL24+AN24</f>
        <v>99727</v>
      </c>
      <c r="AG24" s="10">
        <f>AI24+AK24+AM24+AO24</f>
        <v>98588</v>
      </c>
      <c r="AH24" s="10"/>
      <c r="AI24" s="10"/>
      <c r="AJ24" s="10">
        <v>99727</v>
      </c>
      <c r="AK24" s="10">
        <v>98588</v>
      </c>
      <c r="AL24" s="10"/>
      <c r="AM24" s="10"/>
      <c r="AN24" s="10"/>
      <c r="AO24" s="10"/>
      <c r="AP24" s="10">
        <f>AQ24+AR24+AS24+AT24</f>
        <v>104514</v>
      </c>
      <c r="AQ24" s="10"/>
      <c r="AR24" s="10">
        <v>104514</v>
      </c>
      <c r="AS24" s="10"/>
      <c r="AT24" s="10"/>
      <c r="AU24" s="10">
        <f>AV24+AW24+AX24+AY24</f>
        <v>104514</v>
      </c>
      <c r="AV24" s="10"/>
      <c r="AW24" s="10">
        <v>104514</v>
      </c>
      <c r="AX24" s="10"/>
      <c r="AY24" s="10"/>
      <c r="AZ24" s="10">
        <f>BA24+BB24+BC24+BD24</f>
        <v>104514</v>
      </c>
      <c r="BA24" s="10"/>
      <c r="BB24" s="10">
        <v>104514</v>
      </c>
      <c r="BC24" s="10"/>
      <c r="BD24" s="10"/>
      <c r="BE24" s="10">
        <f>BF24+BG24+BH24+BI24</f>
        <v>104514</v>
      </c>
      <c r="BF24" s="10"/>
      <c r="BG24" s="10">
        <v>104514</v>
      </c>
      <c r="BH24" s="10"/>
      <c r="BI24" s="10"/>
      <c r="BJ24" s="10">
        <f>BL24+BN24+BP24+BR24</f>
        <v>99727</v>
      </c>
      <c r="BK24" s="10">
        <f>BM24+BO24+BQ24+BS24</f>
        <v>98588</v>
      </c>
      <c r="BL24" s="10"/>
      <c r="BM24" s="10"/>
      <c r="BN24" s="10">
        <v>99727</v>
      </c>
      <c r="BO24" s="10">
        <v>98588</v>
      </c>
      <c r="BP24" s="10"/>
      <c r="BQ24" s="10"/>
      <c r="BR24" s="10"/>
      <c r="BS24" s="10"/>
      <c r="BT24" s="10">
        <f>BU24+BV24+BW24+BX24</f>
        <v>104514</v>
      </c>
      <c r="BU24" s="10"/>
      <c r="BV24" s="10">
        <v>104514</v>
      </c>
      <c r="BW24" s="10"/>
      <c r="BX24" s="10"/>
      <c r="BY24" s="10">
        <f>BZ24+CA24+CB24+CC24</f>
        <v>104514</v>
      </c>
      <c r="BZ24" s="10"/>
      <c r="CA24" s="10">
        <v>104514</v>
      </c>
      <c r="CB24" s="10"/>
      <c r="CC24" s="10"/>
      <c r="CD24" s="10">
        <f>CE24+CF24+CG24+CH24</f>
        <v>104514</v>
      </c>
      <c r="CE24" s="10"/>
      <c r="CF24" s="10">
        <v>104514</v>
      </c>
      <c r="CG24" s="10"/>
      <c r="CH24" s="10"/>
      <c r="CI24" s="10">
        <f>CJ24+CK24+CL24+CM24</f>
        <v>104514</v>
      </c>
      <c r="CJ24" s="10"/>
      <c r="CK24" s="10">
        <v>104514</v>
      </c>
      <c r="CL24" s="10"/>
      <c r="CM24" s="10"/>
      <c r="CN24" s="10">
        <f>CO24+CP24+CQ24+CR24</f>
        <v>99727</v>
      </c>
      <c r="CO24" s="10"/>
      <c r="CP24" s="10">
        <v>99727</v>
      </c>
      <c r="CQ24" s="10"/>
      <c r="CR24" s="10"/>
      <c r="CS24" s="10">
        <f>CT24+CU24+CV24+CW24</f>
        <v>104514</v>
      </c>
      <c r="CT24" s="10"/>
      <c r="CU24" s="10">
        <v>104514</v>
      </c>
      <c r="CV24" s="10"/>
      <c r="CW24" s="10"/>
      <c r="CX24" s="10">
        <f>CY24+CZ24+DA24+DB24</f>
        <v>104514</v>
      </c>
      <c r="CY24" s="10"/>
      <c r="CZ24" s="10">
        <v>104514</v>
      </c>
      <c r="DA24" s="10"/>
      <c r="DB24" s="10"/>
      <c r="DC24" s="10">
        <f>DD24+DE24+DF24+DG24</f>
        <v>99727</v>
      </c>
      <c r="DD24" s="10"/>
      <c r="DE24" s="10">
        <v>99727</v>
      </c>
      <c r="DF24" s="10"/>
      <c r="DG24" s="10"/>
      <c r="DH24" s="10">
        <f>DI24+DJ24+DK24+DL24</f>
        <v>104514</v>
      </c>
      <c r="DI24" s="10"/>
      <c r="DJ24" s="10">
        <v>104514</v>
      </c>
      <c r="DK24" s="10"/>
      <c r="DL24" s="10"/>
      <c r="DM24" s="10">
        <f>DN24+DO24+DP24+DQ24</f>
        <v>104514</v>
      </c>
      <c r="DN24" s="10"/>
      <c r="DO24" s="10">
        <v>104514</v>
      </c>
      <c r="DP24" s="10"/>
      <c r="DQ24" s="10"/>
      <c r="DR24" s="10" t="s">
        <v>91</v>
      </c>
    </row>
    <row r="25" spans="1:122" ht="111" customHeight="1" x14ac:dyDescent="0.25">
      <c r="A25" s="29" t="s">
        <v>60</v>
      </c>
      <c r="B25" s="29" t="s">
        <v>55</v>
      </c>
      <c r="C25" s="23">
        <v>3206</v>
      </c>
      <c r="D25" s="21"/>
      <c r="E25" s="9"/>
      <c r="F25" s="9"/>
      <c r="G25" s="2" t="s">
        <v>88</v>
      </c>
      <c r="H25" s="9" t="s">
        <v>89</v>
      </c>
      <c r="I25" s="30">
        <v>41036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 t="s">
        <v>92</v>
      </c>
      <c r="AF25" s="10">
        <f>AH25+AJ25+AL25+AN25</f>
        <v>168132</v>
      </c>
      <c r="AG25" s="10">
        <f>AI25+AK25+AM25+AO25</f>
        <v>168132</v>
      </c>
      <c r="AH25" s="10"/>
      <c r="AI25" s="10"/>
      <c r="AJ25" s="10">
        <v>168132</v>
      </c>
      <c r="AK25" s="10">
        <v>168132</v>
      </c>
      <c r="AL25" s="10"/>
      <c r="AM25" s="10"/>
      <c r="AN25" s="10"/>
      <c r="AO25" s="10"/>
      <c r="AP25" s="10">
        <f>AQ25+AR25+AS25+AT25</f>
        <v>171903</v>
      </c>
      <c r="AQ25" s="10"/>
      <c r="AR25" s="10">
        <v>171903</v>
      </c>
      <c r="AS25" s="10"/>
      <c r="AT25" s="10"/>
      <c r="AU25" s="10">
        <f>AV25+AW25+AX25+AY25</f>
        <v>171903</v>
      </c>
      <c r="AV25" s="10"/>
      <c r="AW25" s="10">
        <v>171903</v>
      </c>
      <c r="AX25" s="10"/>
      <c r="AY25" s="10"/>
      <c r="AZ25" s="10">
        <f>BA25+BB25+BC25+BD25</f>
        <v>171903</v>
      </c>
      <c r="BA25" s="10"/>
      <c r="BB25" s="10">
        <v>171903</v>
      </c>
      <c r="BC25" s="10"/>
      <c r="BD25" s="10"/>
      <c r="BE25" s="10">
        <f>BF25+BG25+BH25+BI25</f>
        <v>171903</v>
      </c>
      <c r="BF25" s="10"/>
      <c r="BG25" s="10">
        <v>171903</v>
      </c>
      <c r="BH25" s="10"/>
      <c r="BI25" s="10"/>
      <c r="BJ25" s="10">
        <f>BL25+BN25+BP25+BR25</f>
        <v>168132</v>
      </c>
      <c r="BK25" s="10">
        <f>BM25+BO25+BQ25+BS25</f>
        <v>168132</v>
      </c>
      <c r="BL25" s="10"/>
      <c r="BM25" s="10"/>
      <c r="BN25" s="10">
        <v>168132</v>
      </c>
      <c r="BO25" s="10">
        <v>168132</v>
      </c>
      <c r="BP25" s="10"/>
      <c r="BQ25" s="10"/>
      <c r="BR25" s="10"/>
      <c r="BS25" s="10"/>
      <c r="BT25" s="10">
        <f>BU25+BV25+BW25+BX25</f>
        <v>171903</v>
      </c>
      <c r="BU25" s="10"/>
      <c r="BV25" s="10">
        <v>171903</v>
      </c>
      <c r="BW25" s="10"/>
      <c r="BX25" s="10"/>
      <c r="BY25" s="10">
        <f>BZ25+CA25+CB25+CC25</f>
        <v>171903</v>
      </c>
      <c r="BZ25" s="10"/>
      <c r="CA25" s="10">
        <v>171903</v>
      </c>
      <c r="CB25" s="10"/>
      <c r="CC25" s="10"/>
      <c r="CD25" s="10">
        <f>CE25+CF25+CG25+CH25</f>
        <v>171903</v>
      </c>
      <c r="CE25" s="10"/>
      <c r="CF25" s="10">
        <v>171903</v>
      </c>
      <c r="CG25" s="10"/>
      <c r="CH25" s="10"/>
      <c r="CI25" s="10">
        <f>CJ25+CK25+CL25+CM25</f>
        <v>171903</v>
      </c>
      <c r="CJ25" s="10"/>
      <c r="CK25" s="10">
        <v>171903</v>
      </c>
      <c r="CL25" s="10"/>
      <c r="CM25" s="10"/>
      <c r="CN25" s="10">
        <f>CO25+CP25+CQ25+CR25</f>
        <v>168132</v>
      </c>
      <c r="CO25" s="10"/>
      <c r="CP25" s="10">
        <v>168132</v>
      </c>
      <c r="CQ25" s="10"/>
      <c r="CR25" s="10"/>
      <c r="CS25" s="10">
        <f>CT25+CU25+CV25+CW25</f>
        <v>171903</v>
      </c>
      <c r="CT25" s="10"/>
      <c r="CU25" s="10">
        <v>171903</v>
      </c>
      <c r="CV25" s="10"/>
      <c r="CW25" s="10"/>
      <c r="CX25" s="10">
        <f>CY25+CZ25+DA25+DB25</f>
        <v>171903</v>
      </c>
      <c r="CY25" s="10"/>
      <c r="CZ25" s="10">
        <v>171903</v>
      </c>
      <c r="DA25" s="10"/>
      <c r="DB25" s="10"/>
      <c r="DC25" s="10">
        <f>DD25+DE25+DF25+DG25</f>
        <v>168132</v>
      </c>
      <c r="DD25" s="10"/>
      <c r="DE25" s="10">
        <v>168132</v>
      </c>
      <c r="DF25" s="10"/>
      <c r="DG25" s="10"/>
      <c r="DH25" s="10">
        <f>DI25+DJ25+DK25+DL25</f>
        <v>171903</v>
      </c>
      <c r="DI25" s="10"/>
      <c r="DJ25" s="10">
        <v>171903</v>
      </c>
      <c r="DK25" s="10"/>
      <c r="DL25" s="10"/>
      <c r="DM25" s="10">
        <f>DN25+DO25+DP25+DQ25</f>
        <v>171903</v>
      </c>
      <c r="DN25" s="10"/>
      <c r="DO25" s="10">
        <v>171903</v>
      </c>
      <c r="DP25" s="10"/>
      <c r="DQ25" s="10"/>
      <c r="DR25" s="10" t="s">
        <v>91</v>
      </c>
    </row>
    <row r="26" spans="1:122" x14ac:dyDescent="0.25">
      <c r="A26" s="26"/>
      <c r="B26" s="26" t="s">
        <v>1</v>
      </c>
      <c r="C26" s="23">
        <v>10700</v>
      </c>
      <c r="D26" s="21" t="s">
        <v>17</v>
      </c>
      <c r="E26" s="9" t="s">
        <v>17</v>
      </c>
      <c r="F26" s="9" t="s">
        <v>17</v>
      </c>
      <c r="G26" s="9" t="s">
        <v>17</v>
      </c>
      <c r="H26" s="9" t="s">
        <v>17</v>
      </c>
      <c r="I26" s="9" t="s">
        <v>17</v>
      </c>
      <c r="J26" s="9" t="s">
        <v>17</v>
      </c>
      <c r="K26" s="9" t="s">
        <v>17</v>
      </c>
      <c r="L26" s="9" t="s">
        <v>17</v>
      </c>
      <c r="M26" s="9" t="s">
        <v>17</v>
      </c>
      <c r="N26" s="9" t="s">
        <v>17</v>
      </c>
      <c r="O26" s="9" t="s">
        <v>17</v>
      </c>
      <c r="P26" s="9" t="s">
        <v>17</v>
      </c>
      <c r="Q26" s="9" t="s">
        <v>17</v>
      </c>
      <c r="R26" s="9" t="s">
        <v>17</v>
      </c>
      <c r="S26" s="9" t="s">
        <v>17</v>
      </c>
      <c r="T26" s="9" t="s">
        <v>17</v>
      </c>
      <c r="U26" s="9" t="s">
        <v>17</v>
      </c>
      <c r="V26" s="9" t="s">
        <v>17</v>
      </c>
      <c r="W26" s="9" t="s">
        <v>17</v>
      </c>
      <c r="X26" s="9" t="s">
        <v>17</v>
      </c>
      <c r="Y26" s="9" t="s">
        <v>17</v>
      </c>
      <c r="Z26" s="9" t="s">
        <v>17</v>
      </c>
      <c r="AA26" s="9" t="s">
        <v>17</v>
      </c>
      <c r="AB26" s="9" t="s">
        <v>17</v>
      </c>
      <c r="AC26" s="9" t="s">
        <v>17</v>
      </c>
      <c r="AD26" s="9" t="s">
        <v>17</v>
      </c>
      <c r="AE26" s="9" t="s">
        <v>17</v>
      </c>
      <c r="AF26" s="10">
        <f>AF22+AF14</f>
        <v>374020</v>
      </c>
      <c r="AG26" s="10">
        <f t="shared" ref="AG26:CR26" si="32">AG22+AG14</f>
        <v>372811</v>
      </c>
      <c r="AH26" s="10">
        <f t="shared" si="32"/>
        <v>0</v>
      </c>
      <c r="AI26" s="10">
        <f t="shared" si="32"/>
        <v>0</v>
      </c>
      <c r="AJ26" s="10">
        <f t="shared" si="32"/>
        <v>267859</v>
      </c>
      <c r="AK26" s="10">
        <f t="shared" si="32"/>
        <v>266720</v>
      </c>
      <c r="AL26" s="10">
        <f t="shared" si="32"/>
        <v>0</v>
      </c>
      <c r="AM26" s="10">
        <f t="shared" si="32"/>
        <v>0</v>
      </c>
      <c r="AN26" s="10">
        <f t="shared" si="32"/>
        <v>106161</v>
      </c>
      <c r="AO26" s="10">
        <f t="shared" si="32"/>
        <v>106091</v>
      </c>
      <c r="AP26" s="10">
        <f t="shared" si="32"/>
        <v>398657.3</v>
      </c>
      <c r="AQ26" s="10">
        <f t="shared" si="32"/>
        <v>0</v>
      </c>
      <c r="AR26" s="10">
        <f t="shared" si="32"/>
        <v>276417</v>
      </c>
      <c r="AS26" s="10">
        <f t="shared" si="32"/>
        <v>0</v>
      </c>
      <c r="AT26" s="10">
        <f t="shared" si="32"/>
        <v>122240.3</v>
      </c>
      <c r="AU26" s="10">
        <f t="shared" si="32"/>
        <v>401569.3</v>
      </c>
      <c r="AV26" s="10">
        <f t="shared" si="32"/>
        <v>0</v>
      </c>
      <c r="AW26" s="10">
        <f t="shared" si="32"/>
        <v>276417</v>
      </c>
      <c r="AX26" s="10">
        <f t="shared" si="32"/>
        <v>0</v>
      </c>
      <c r="AY26" s="10">
        <f t="shared" si="32"/>
        <v>125152.3</v>
      </c>
      <c r="AZ26" s="10">
        <f t="shared" si="32"/>
        <v>401569.3</v>
      </c>
      <c r="BA26" s="10">
        <f t="shared" si="32"/>
        <v>0</v>
      </c>
      <c r="BB26" s="10">
        <f t="shared" si="32"/>
        <v>276417</v>
      </c>
      <c r="BC26" s="10">
        <f t="shared" si="32"/>
        <v>0</v>
      </c>
      <c r="BD26" s="10">
        <f t="shared" si="32"/>
        <v>125152.3</v>
      </c>
      <c r="BE26" s="10">
        <f t="shared" si="32"/>
        <v>401569.3</v>
      </c>
      <c r="BF26" s="10">
        <f t="shared" si="32"/>
        <v>0</v>
      </c>
      <c r="BG26" s="10">
        <f t="shared" si="32"/>
        <v>276417</v>
      </c>
      <c r="BH26" s="10">
        <f t="shared" si="32"/>
        <v>0</v>
      </c>
      <c r="BI26" s="10">
        <f t="shared" si="32"/>
        <v>125152.3</v>
      </c>
      <c r="BJ26" s="10">
        <f t="shared" si="32"/>
        <v>374020</v>
      </c>
      <c r="BK26" s="10">
        <f t="shared" si="32"/>
        <v>372811</v>
      </c>
      <c r="BL26" s="10">
        <f t="shared" si="32"/>
        <v>0</v>
      </c>
      <c r="BM26" s="10">
        <f t="shared" si="32"/>
        <v>0</v>
      </c>
      <c r="BN26" s="10">
        <f t="shared" si="32"/>
        <v>267859</v>
      </c>
      <c r="BO26" s="10">
        <f t="shared" si="32"/>
        <v>266720</v>
      </c>
      <c r="BP26" s="10">
        <f t="shared" si="32"/>
        <v>0</v>
      </c>
      <c r="BQ26" s="10">
        <f t="shared" si="32"/>
        <v>0</v>
      </c>
      <c r="BR26" s="10">
        <f t="shared" si="32"/>
        <v>106161</v>
      </c>
      <c r="BS26" s="10">
        <f t="shared" si="32"/>
        <v>106091</v>
      </c>
      <c r="BT26" s="10">
        <f t="shared" si="32"/>
        <v>398657.3</v>
      </c>
      <c r="BU26" s="10">
        <f t="shared" si="32"/>
        <v>0</v>
      </c>
      <c r="BV26" s="10">
        <f t="shared" si="32"/>
        <v>276417</v>
      </c>
      <c r="BW26" s="10">
        <f t="shared" si="32"/>
        <v>0</v>
      </c>
      <c r="BX26" s="10">
        <f t="shared" si="32"/>
        <v>122240.3</v>
      </c>
      <c r="BY26" s="10">
        <f t="shared" si="32"/>
        <v>401569.3</v>
      </c>
      <c r="BZ26" s="10">
        <f t="shared" si="32"/>
        <v>0</v>
      </c>
      <c r="CA26" s="10">
        <f t="shared" si="32"/>
        <v>276417</v>
      </c>
      <c r="CB26" s="10">
        <f t="shared" si="32"/>
        <v>0</v>
      </c>
      <c r="CC26" s="10">
        <f t="shared" si="32"/>
        <v>125152.3</v>
      </c>
      <c r="CD26" s="10">
        <f t="shared" si="32"/>
        <v>401569.3</v>
      </c>
      <c r="CE26" s="10">
        <f t="shared" si="32"/>
        <v>0</v>
      </c>
      <c r="CF26" s="10">
        <f t="shared" si="32"/>
        <v>276417</v>
      </c>
      <c r="CG26" s="10">
        <f t="shared" si="32"/>
        <v>0</v>
      </c>
      <c r="CH26" s="10">
        <f t="shared" si="32"/>
        <v>125152.3</v>
      </c>
      <c r="CI26" s="10">
        <f t="shared" si="32"/>
        <v>401569.3</v>
      </c>
      <c r="CJ26" s="10">
        <f t="shared" si="32"/>
        <v>0</v>
      </c>
      <c r="CK26" s="10">
        <f t="shared" si="32"/>
        <v>276417</v>
      </c>
      <c r="CL26" s="10">
        <f t="shared" si="32"/>
        <v>0</v>
      </c>
      <c r="CM26" s="10">
        <f t="shared" si="32"/>
        <v>125152.3</v>
      </c>
      <c r="CN26" s="10">
        <f t="shared" si="32"/>
        <v>374020</v>
      </c>
      <c r="CO26" s="10">
        <f t="shared" si="32"/>
        <v>0</v>
      </c>
      <c r="CP26" s="10">
        <f t="shared" si="32"/>
        <v>267859</v>
      </c>
      <c r="CQ26" s="10">
        <f t="shared" si="32"/>
        <v>0</v>
      </c>
      <c r="CR26" s="10">
        <f t="shared" si="32"/>
        <v>106161</v>
      </c>
      <c r="CS26" s="10">
        <f t="shared" ref="CS26:DQ26" si="33">CS22+CS14</f>
        <v>387330.3</v>
      </c>
      <c r="CT26" s="10">
        <f t="shared" si="33"/>
        <v>0</v>
      </c>
      <c r="CU26" s="10">
        <f t="shared" si="33"/>
        <v>276417</v>
      </c>
      <c r="CV26" s="10">
        <f t="shared" si="33"/>
        <v>0</v>
      </c>
      <c r="CW26" s="10">
        <f t="shared" si="33"/>
        <v>122240.3</v>
      </c>
      <c r="CX26" s="10">
        <f t="shared" si="33"/>
        <v>390242.3</v>
      </c>
      <c r="CY26" s="10">
        <f t="shared" si="33"/>
        <v>0</v>
      </c>
      <c r="CZ26" s="10">
        <f t="shared" si="33"/>
        <v>276417</v>
      </c>
      <c r="DA26" s="10">
        <f t="shared" si="33"/>
        <v>0</v>
      </c>
      <c r="DB26" s="10">
        <f t="shared" si="33"/>
        <v>125152.3</v>
      </c>
      <c r="DC26" s="10">
        <f t="shared" si="33"/>
        <v>374020</v>
      </c>
      <c r="DD26" s="10">
        <f t="shared" si="33"/>
        <v>0</v>
      </c>
      <c r="DE26" s="10">
        <f t="shared" si="33"/>
        <v>267859</v>
      </c>
      <c r="DF26" s="10">
        <f t="shared" si="33"/>
        <v>0</v>
      </c>
      <c r="DG26" s="10">
        <f t="shared" si="33"/>
        <v>106161</v>
      </c>
      <c r="DH26" s="10">
        <f t="shared" si="33"/>
        <v>398657.3</v>
      </c>
      <c r="DI26" s="10">
        <f t="shared" si="33"/>
        <v>0</v>
      </c>
      <c r="DJ26" s="10">
        <f t="shared" si="33"/>
        <v>276417</v>
      </c>
      <c r="DK26" s="10">
        <f t="shared" si="33"/>
        <v>0</v>
      </c>
      <c r="DL26" s="10">
        <f t="shared" si="33"/>
        <v>122240.3</v>
      </c>
      <c r="DM26" s="10">
        <f t="shared" si="33"/>
        <v>401569.3</v>
      </c>
      <c r="DN26" s="10">
        <f t="shared" si="33"/>
        <v>0</v>
      </c>
      <c r="DO26" s="10">
        <f t="shared" si="33"/>
        <v>276417</v>
      </c>
      <c r="DP26" s="10">
        <f t="shared" si="33"/>
        <v>0</v>
      </c>
      <c r="DQ26" s="10">
        <f t="shared" si="33"/>
        <v>125152.3</v>
      </c>
      <c r="DR26" s="10"/>
    </row>
    <row r="27" spans="1:122" ht="35.4" customHeight="1" x14ac:dyDescent="0.25">
      <c r="C27" s="34" t="s">
        <v>98</v>
      </c>
      <c r="D27" s="35"/>
      <c r="E27" s="35"/>
      <c r="F27" s="35"/>
      <c r="G27" s="35"/>
      <c r="H27" s="3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11"/>
    </row>
    <row r="28" spans="1:122" ht="30.6" customHeight="1" x14ac:dyDescent="0.25">
      <c r="B28" s="22" t="s">
        <v>11</v>
      </c>
      <c r="C28" s="36"/>
      <c r="D28" s="37"/>
      <c r="E28" s="37"/>
      <c r="F28" s="37"/>
      <c r="G28" s="37"/>
      <c r="H28" s="37"/>
      <c r="I28" s="12"/>
      <c r="J28" s="12"/>
      <c r="K28" s="12"/>
      <c r="L28" s="13"/>
      <c r="M28" s="13"/>
      <c r="N28" s="33" t="s">
        <v>95</v>
      </c>
      <c r="O28" s="33"/>
      <c r="P28" s="33"/>
      <c r="Q28" s="12"/>
      <c r="R28" s="13"/>
      <c r="S28" s="13"/>
      <c r="T28" s="13"/>
      <c r="U28" s="13"/>
      <c r="V28" s="13"/>
      <c r="W28" s="13"/>
      <c r="X28" s="13"/>
      <c r="Y28" s="13"/>
      <c r="Z28" s="13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11"/>
    </row>
    <row r="29" spans="1:122" x14ac:dyDescent="0.25">
      <c r="D29" s="13"/>
      <c r="E29" s="14" t="s">
        <v>12</v>
      </c>
      <c r="F29" s="13"/>
      <c r="G29" s="13"/>
      <c r="H29" s="13"/>
      <c r="I29" s="13"/>
      <c r="J29" s="13" t="s">
        <v>13</v>
      </c>
      <c r="K29" s="13"/>
      <c r="L29" s="13"/>
      <c r="M29" s="13"/>
      <c r="N29" s="64" t="s">
        <v>14</v>
      </c>
      <c r="O29" s="64"/>
      <c r="P29" s="64"/>
      <c r="Q29" s="64"/>
      <c r="R29" s="13"/>
      <c r="S29" s="13"/>
      <c r="T29" s="13"/>
      <c r="U29" s="13"/>
      <c r="V29" s="13"/>
      <c r="W29" s="13"/>
      <c r="X29" s="13"/>
      <c r="Y29" s="13"/>
      <c r="Z29" s="13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</row>
    <row r="30" spans="1:122" x14ac:dyDescent="0.25">
      <c r="D30" s="13"/>
      <c r="E30" s="14" t="s">
        <v>99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</row>
    <row r="31" spans="1:122" x14ac:dyDescent="0.25"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122" x14ac:dyDescent="0.25">
      <c r="D32" s="5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22" x14ac:dyDescent="0.25">
      <c r="B33" s="22" t="s">
        <v>15</v>
      </c>
      <c r="D33" s="32" t="s">
        <v>97</v>
      </c>
      <c r="E33" s="33"/>
      <c r="F33" s="33"/>
      <c r="G33" s="5"/>
      <c r="H33" s="5"/>
      <c r="I33" s="12"/>
      <c r="J33" s="12"/>
      <c r="K33" s="12"/>
      <c r="L33" s="5"/>
      <c r="M33" s="5"/>
      <c r="N33" s="33" t="s">
        <v>96</v>
      </c>
      <c r="O33" s="33"/>
      <c r="P33" s="33"/>
      <c r="Q33" s="12"/>
      <c r="R33" s="5"/>
      <c r="S33" s="5"/>
      <c r="T33" s="5"/>
      <c r="U33" s="5"/>
      <c r="V33" s="5"/>
      <c r="W33" s="5"/>
      <c r="X33" s="1" t="s">
        <v>42</v>
      </c>
      <c r="Y33" s="13"/>
      <c r="Z33" s="13"/>
    </row>
    <row r="34" spans="1:122" x14ac:dyDescent="0.25">
      <c r="D34" s="5"/>
      <c r="E34" s="15" t="s">
        <v>16</v>
      </c>
      <c r="F34" s="5"/>
      <c r="G34" s="5"/>
      <c r="H34" s="5"/>
      <c r="I34" s="5"/>
      <c r="J34" s="5" t="s">
        <v>13</v>
      </c>
      <c r="K34" s="5"/>
      <c r="L34" s="5"/>
      <c r="M34" s="5"/>
      <c r="N34" s="58" t="s">
        <v>14</v>
      </c>
      <c r="O34" s="58"/>
      <c r="P34" s="58"/>
      <c r="Q34" s="58"/>
      <c r="R34" s="5"/>
      <c r="S34" s="5"/>
      <c r="T34" s="5"/>
      <c r="U34" s="5"/>
      <c r="V34" s="5"/>
      <c r="W34" s="5"/>
      <c r="X34" s="1" t="s">
        <v>41</v>
      </c>
      <c r="Y34" s="16"/>
      <c r="Z34" s="16"/>
    </row>
    <row r="35" spans="1:122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122" ht="37.5" customHeight="1" x14ac:dyDescent="0.25">
      <c r="A36" s="24"/>
      <c r="B36" s="60" t="s">
        <v>38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</row>
    <row r="37" spans="1:122" ht="20.25" customHeight="1" x14ac:dyDescent="0.25">
      <c r="A37" s="24"/>
      <c r="B37" s="60" t="s">
        <v>39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</row>
    <row r="38" spans="1:122" ht="15.6" x14ac:dyDescent="0.25">
      <c r="B38" s="22" t="s">
        <v>86</v>
      </c>
    </row>
    <row r="39" spans="1:122" ht="15.6" x14ac:dyDescent="0.25">
      <c r="A39" s="27"/>
      <c r="B39" s="27" t="s">
        <v>87</v>
      </c>
    </row>
    <row r="40" spans="1:122" ht="36" customHeight="1" x14ac:dyDescent="0.25">
      <c r="A40" s="24"/>
      <c r="B40" s="60" t="s">
        <v>40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</row>
  </sheetData>
  <mergeCells count="178">
    <mergeCell ref="B1:AP1"/>
    <mergeCell ref="AV1:AX1"/>
    <mergeCell ref="BP7:BQ8"/>
    <mergeCell ref="BP9:BP12"/>
    <mergeCell ref="BQ9:BQ12"/>
    <mergeCell ref="BH9:BH12"/>
    <mergeCell ref="AZ6:BI6"/>
    <mergeCell ref="BJ6:BS6"/>
    <mergeCell ref="B2:E2"/>
    <mergeCell ref="BB9:BB12"/>
    <mergeCell ref="BD9:BD12"/>
    <mergeCell ref="BG9:BG12"/>
    <mergeCell ref="BI9:BI12"/>
    <mergeCell ref="AJ7:AK7"/>
    <mergeCell ref="AD3:AD12"/>
    <mergeCell ref="AE3:AE6"/>
    <mergeCell ref="X7:X12"/>
    <mergeCell ref="U7:U12"/>
    <mergeCell ref="V7:V12"/>
    <mergeCell ref="AV7:AV12"/>
    <mergeCell ref="BE9:BE12"/>
    <mergeCell ref="BF9:BF12"/>
    <mergeCell ref="N7:N12"/>
    <mergeCell ref="O7:O12"/>
    <mergeCell ref="B37:DR37"/>
    <mergeCell ref="B40:DR40"/>
    <mergeCell ref="DR3:DR12"/>
    <mergeCell ref="AF8:AF12"/>
    <mergeCell ref="AG8:AG12"/>
    <mergeCell ref="AC7:AC12"/>
    <mergeCell ref="AE7:AE12"/>
    <mergeCell ref="D5:W5"/>
    <mergeCell ref="X5:AC5"/>
    <mergeCell ref="D6:F6"/>
    <mergeCell ref="G6:J6"/>
    <mergeCell ref="K6:M6"/>
    <mergeCell ref="N6:Q6"/>
    <mergeCell ref="R6:T6"/>
    <mergeCell ref="U6:W6"/>
    <mergeCell ref="X6:Z6"/>
    <mergeCell ref="AA6:AC6"/>
    <mergeCell ref="AB7:AB12"/>
    <mergeCell ref="AS7:AS12"/>
    <mergeCell ref="AX7:AX12"/>
    <mergeCell ref="BC9:BC12"/>
    <mergeCell ref="N29:Q29"/>
    <mergeCell ref="BW7:BW12"/>
    <mergeCell ref="AZ7:BD8"/>
    <mergeCell ref="B36:DR36"/>
    <mergeCell ref="AL7:AM7"/>
    <mergeCell ref="AL8:AL12"/>
    <mergeCell ref="AM8:AM12"/>
    <mergeCell ref="AH7:AI7"/>
    <mergeCell ref="AF7:AG7"/>
    <mergeCell ref="AP7:AP12"/>
    <mergeCell ref="AJ8:AJ12"/>
    <mergeCell ref="AQ7:AQ12"/>
    <mergeCell ref="AU7:AU12"/>
    <mergeCell ref="H7:H12"/>
    <mergeCell ref="I7:I12"/>
    <mergeCell ref="J7:J12"/>
    <mergeCell ref="K7:K12"/>
    <mergeCell ref="L7:L12"/>
    <mergeCell ref="Y7:Y12"/>
    <mergeCell ref="Z7:Z12"/>
    <mergeCell ref="P7:P12"/>
    <mergeCell ref="N34:Q34"/>
    <mergeCell ref="CD9:CD12"/>
    <mergeCell ref="CE9:CE12"/>
    <mergeCell ref="CI9:CI12"/>
    <mergeCell ref="BT7:BT12"/>
    <mergeCell ref="BU7:BU12"/>
    <mergeCell ref="CG9:CG12"/>
    <mergeCell ref="N28:P28"/>
    <mergeCell ref="N33:P33"/>
    <mergeCell ref="AZ9:AZ12"/>
    <mergeCell ref="BA9:BA12"/>
    <mergeCell ref="BY6:CC6"/>
    <mergeCell ref="CC7:CC12"/>
    <mergeCell ref="CD7:CH8"/>
    <mergeCell ref="CF9:CF12"/>
    <mergeCell ref="CH9:CH12"/>
    <mergeCell ref="BT6:BX6"/>
    <mergeCell ref="BV7:BV12"/>
    <mergeCell ref="BX7:BX12"/>
    <mergeCell ref="CB7:CB12"/>
    <mergeCell ref="CA7:CA12"/>
    <mergeCell ref="CP9:CP12"/>
    <mergeCell ref="CR9:CR12"/>
    <mergeCell ref="CN6:CR8"/>
    <mergeCell ref="CS6:CW8"/>
    <mergeCell ref="CJ9:CJ12"/>
    <mergeCell ref="CN3:DB5"/>
    <mergeCell ref="DQ9:DQ12"/>
    <mergeCell ref="BY7:BY12"/>
    <mergeCell ref="BZ7:BZ12"/>
    <mergeCell ref="BJ3:CM5"/>
    <mergeCell ref="CD6:CM6"/>
    <mergeCell ref="CK9:CK12"/>
    <mergeCell ref="CM9:CM12"/>
    <mergeCell ref="CL9:CL12"/>
    <mergeCell ref="CQ9:CQ12"/>
    <mergeCell ref="CV9:CV12"/>
    <mergeCell ref="CS9:CS12"/>
    <mergeCell ref="CT9:CT12"/>
    <mergeCell ref="CU9:CU12"/>
    <mergeCell ref="DK9:DK12"/>
    <mergeCell ref="DP9:DP12"/>
    <mergeCell ref="CI7:CM8"/>
    <mergeCell ref="DM9:DM12"/>
    <mergeCell ref="DN9:DN12"/>
    <mergeCell ref="DO9:DO12"/>
    <mergeCell ref="DH9:DH12"/>
    <mergeCell ref="DI9:DI12"/>
    <mergeCell ref="DJ9:DJ12"/>
    <mergeCell ref="DL9:DL12"/>
    <mergeCell ref="DB9:DB12"/>
    <mergeCell ref="DC9:DC12"/>
    <mergeCell ref="DH6:DL8"/>
    <mergeCell ref="DD9:DD12"/>
    <mergeCell ref="DM6:DQ8"/>
    <mergeCell ref="DE9:DE12"/>
    <mergeCell ref="DC3:DQ5"/>
    <mergeCell ref="BJ9:BJ12"/>
    <mergeCell ref="BK9:BK12"/>
    <mergeCell ref="BJ7:BK8"/>
    <mergeCell ref="BL7:BM8"/>
    <mergeCell ref="BL9:BL12"/>
    <mergeCell ref="BM9:BM12"/>
    <mergeCell ref="BN7:BO8"/>
    <mergeCell ref="BR7:BS8"/>
    <mergeCell ref="BN9:BN12"/>
    <mergeCell ref="BO9:BO12"/>
    <mergeCell ref="BR9:BR12"/>
    <mergeCell ref="BS9:BS12"/>
    <mergeCell ref="CN9:CN12"/>
    <mergeCell ref="CO9:CO12"/>
    <mergeCell ref="CW9:CW12"/>
    <mergeCell ref="CX9:CX12"/>
    <mergeCell ref="CY9:CY12"/>
    <mergeCell ref="CZ9:CZ12"/>
    <mergeCell ref="DG9:DG12"/>
    <mergeCell ref="CX6:DB8"/>
    <mergeCell ref="DC6:DG8"/>
    <mergeCell ref="DA9:DA12"/>
    <mergeCell ref="DF9:DF12"/>
    <mergeCell ref="BE7:BI8"/>
    <mergeCell ref="AF3:BI5"/>
    <mergeCell ref="B3:B12"/>
    <mergeCell ref="AA7:AA12"/>
    <mergeCell ref="F7:F12"/>
    <mergeCell ref="AP6:AT6"/>
    <mergeCell ref="AR7:AR12"/>
    <mergeCell ref="AT7:AT12"/>
    <mergeCell ref="AU6:AY6"/>
    <mergeCell ref="AW7:AW12"/>
    <mergeCell ref="AY7:AY12"/>
    <mergeCell ref="M7:M12"/>
    <mergeCell ref="C3:C12"/>
    <mergeCell ref="AF6:AO6"/>
    <mergeCell ref="Q7:Q12"/>
    <mergeCell ref="W7:W12"/>
    <mergeCell ref="R7:R12"/>
    <mergeCell ref="S7:S12"/>
    <mergeCell ref="T7:T12"/>
    <mergeCell ref="D3:AC4"/>
    <mergeCell ref="D7:D12"/>
    <mergeCell ref="E7:E12"/>
    <mergeCell ref="G7:G12"/>
    <mergeCell ref="D33:F33"/>
    <mergeCell ref="C27:H28"/>
    <mergeCell ref="A3:A12"/>
    <mergeCell ref="AN7:AO7"/>
    <mergeCell ref="AK8:AK12"/>
    <mergeCell ref="AN8:AN12"/>
    <mergeCell ref="AO8:AO12"/>
    <mergeCell ref="AH8:AH12"/>
    <mergeCell ref="AI8:AI12"/>
  </mergeCells>
  <pageMargins left="0.19685039370078741" right="0" top="0.43307086614173229" bottom="0.39370078740157483" header="0.31496062992125984" footer="0.31496062992125984"/>
  <pageSetup paperSize="8" scale="39" firstPageNumber="10" fitToHeight="4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ОЛЬГА МИХАЙЛОВНА</dc:creator>
  <cp:lastModifiedBy>Снегова ОВ</cp:lastModifiedBy>
  <cp:lastPrinted>2018-05-07T19:17:55Z</cp:lastPrinted>
  <dcterms:created xsi:type="dcterms:W3CDTF">2017-02-09T08:40:01Z</dcterms:created>
  <dcterms:modified xsi:type="dcterms:W3CDTF">2018-05-25T12:41:57Z</dcterms:modified>
</cp:coreProperties>
</file>